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2020" sheetId="9" r:id="rId1"/>
  </sheets>
  <calcPr calcId="152511"/>
</workbook>
</file>

<file path=xl/calcChain.xml><?xml version="1.0" encoding="utf-8"?>
<calcChain xmlns="http://schemas.openxmlformats.org/spreadsheetml/2006/main">
  <c r="C8" i="9" l="1"/>
  <c r="C9" i="9"/>
  <c r="C10" i="9"/>
  <c r="C11" i="9"/>
  <c r="C12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29" i="9"/>
  <c r="C30" i="9"/>
  <c r="C31" i="9"/>
  <c r="C32" i="9"/>
  <c r="C33" i="9"/>
  <c r="C34" i="9"/>
  <c r="C35" i="9"/>
  <c r="C36" i="9"/>
  <c r="C37" i="9"/>
  <c r="C38" i="9"/>
  <c r="C39" i="9"/>
  <c r="C40" i="9"/>
  <c r="C41" i="9"/>
  <c r="C42" i="9"/>
  <c r="C43" i="9"/>
  <c r="C44" i="9"/>
  <c r="C45" i="9"/>
  <c r="C46" i="9"/>
  <c r="C47" i="9"/>
  <c r="C48" i="9"/>
  <c r="C49" i="9"/>
  <c r="C50" i="9"/>
  <c r="C51" i="9"/>
  <c r="C52" i="9"/>
  <c r="C53" i="9"/>
  <c r="C54" i="9"/>
  <c r="C55" i="9"/>
  <c r="C56" i="9"/>
  <c r="C57" i="9"/>
  <c r="C58" i="9"/>
  <c r="C59" i="9"/>
  <c r="C60" i="9"/>
  <c r="C61" i="9"/>
  <c r="C62" i="9"/>
  <c r="C63" i="9"/>
  <c r="C64" i="9"/>
  <c r="C65" i="9"/>
  <c r="C66" i="9"/>
  <c r="C67" i="9"/>
  <c r="C68" i="9"/>
  <c r="C69" i="9"/>
  <c r="C70" i="9"/>
  <c r="C71" i="9"/>
  <c r="C72" i="9"/>
  <c r="C73" i="9"/>
  <c r="C74" i="9"/>
  <c r="C75" i="9"/>
  <c r="C76" i="9"/>
  <c r="C77" i="9"/>
  <c r="C78" i="9"/>
  <c r="C79" i="9"/>
  <c r="C80" i="9"/>
  <c r="C81" i="9"/>
  <c r="C82" i="9"/>
  <c r="C83" i="9"/>
  <c r="C84" i="9"/>
  <c r="C7" i="9"/>
  <c r="N85" i="9" l="1"/>
  <c r="D85" i="9"/>
  <c r="E85" i="9"/>
  <c r="F85" i="9"/>
  <c r="G85" i="9"/>
  <c r="H85" i="9"/>
  <c r="I85" i="9"/>
  <c r="J85" i="9"/>
  <c r="K85" i="9"/>
  <c r="L85" i="9"/>
  <c r="M85" i="9"/>
  <c r="O85" i="9"/>
  <c r="P85" i="9"/>
  <c r="Q85" i="9"/>
  <c r="R85" i="9"/>
  <c r="S85" i="9"/>
  <c r="C85" i="9"/>
</calcChain>
</file>

<file path=xl/sharedStrings.xml><?xml version="1.0" encoding="utf-8"?>
<sst xmlns="http://schemas.openxmlformats.org/spreadsheetml/2006/main" count="110" uniqueCount="108">
  <si>
    <t>ГБУ "Альменевская ЦРБ"</t>
  </si>
  <si>
    <t>ГБУ "Белозерская ЦРБ"</t>
  </si>
  <si>
    <t>ГБУ "Варгашинская ЦРБ"</t>
  </si>
  <si>
    <t>ГБУ "Глядянская ЦРБ"</t>
  </si>
  <si>
    <t>ГБУ "Далматовская ЦРБ"</t>
  </si>
  <si>
    <t>ГБУ "Звериноголовская ЦРБ"</t>
  </si>
  <si>
    <t>ГБУ "Каргапольская ЦРБ им. Н.А.Рокиной"</t>
  </si>
  <si>
    <t>ГБУ "Катайская ЦРБ"</t>
  </si>
  <si>
    <t>ГБУ "Кетовская ЦРБ"</t>
  </si>
  <si>
    <t>ГБУ "Куртамышская ЦРБ имени К.И.Золотавина"</t>
  </si>
  <si>
    <t>ГБУ "Лебяжьевская ЦРБ"</t>
  </si>
  <si>
    <t>ГБУ "Макушинская ЦРБ"</t>
  </si>
  <si>
    <t>ГБУ "Мишкинская ЦРБ"</t>
  </si>
  <si>
    <t>ГБУ "Мокроусовская ЦРБ"</t>
  </si>
  <si>
    <t>ГБУ "Петуховская ЦРБ"</t>
  </si>
  <si>
    <t>ГБУ "Половинская ЦРБ"</t>
  </si>
  <si>
    <t>ГБУ "Сафакулевская ЦРБ"</t>
  </si>
  <si>
    <t>ГБУ "Целинная ЦРБ"</t>
  </si>
  <si>
    <t>ГБУ "Частоозерская ЦРБ"</t>
  </si>
  <si>
    <t>ГБУ "Шадринская ЦРБ"</t>
  </si>
  <si>
    <t>ГБУ "Шатровская ЦРБ"</t>
  </si>
  <si>
    <t>ГБУ "Шумихинская ЦРБ"</t>
  </si>
  <si>
    <t>ГБУ "Щучанская ЦРБ"</t>
  </si>
  <si>
    <t>ГБУ "Юргамышская ЦРБ"</t>
  </si>
  <si>
    <t>ГБУ "Курганская областная клиническая больница"</t>
  </si>
  <si>
    <t>ГБУ "Курганская областная детская клиническая больница имени Красного Креста"</t>
  </si>
  <si>
    <t>ГБУ "Курганский областной кардиологический диспансер"</t>
  </si>
  <si>
    <t>ГБУ "Курганский областной онкологический диспансер"</t>
  </si>
  <si>
    <t>ГБУ "Курганский областной госпиталь для ветеранов войн"</t>
  </si>
  <si>
    <t>ГБУ "Курганская областная специализированная инфекционная больница"</t>
  </si>
  <si>
    <t>ГБУ "Курганский областной кожно-венерологический диспансер"</t>
  </si>
  <si>
    <t>ГБУ "Курганский областной врачебно-физкультурный диспансер"</t>
  </si>
  <si>
    <t>ГБУ "Курганский областной перинатальный центр"</t>
  </si>
  <si>
    <t>ОГУП "Курорты Зауралья"</t>
  </si>
  <si>
    <t>ФГБУ "РНЦ "ВТО" им.акад. Г.А.Илизарова" Минздрава России</t>
  </si>
  <si>
    <t>ГБУ "Курганская больница скорой медицинской помощи"</t>
  </si>
  <si>
    <t>ГБУ "Курганская больница №2"</t>
  </si>
  <si>
    <t>ГБУ "Курганская детская поликлиника"</t>
  </si>
  <si>
    <t>ГБУ "Курганская поликлиника №1"</t>
  </si>
  <si>
    <t>ГБУ "Курганская поликлиника №2"</t>
  </si>
  <si>
    <t>ГБУ "Курганская детская стоматологическая поликлиника"</t>
  </si>
  <si>
    <t>МАУЗ "Курганская городская стоматологическая поликлиника"</t>
  </si>
  <si>
    <t>ГБУ "Шадринская детская больница"</t>
  </si>
  <si>
    <t>ГБУ "Шадринская больница скорой медицинской помощи"</t>
  </si>
  <si>
    <t>ГБУ "Шадринская поликлиника"</t>
  </si>
  <si>
    <t>ФКУЗ "МСЧ МВД России по Курганской области"</t>
  </si>
  <si>
    <t>ОАО "Курганмашзавод"</t>
  </si>
  <si>
    <t>ЗАО МЦ "Малыш"</t>
  </si>
  <si>
    <t>АО "ЦСМ"</t>
  </si>
  <si>
    <t>ЗАО МЦ "Здоровье"</t>
  </si>
  <si>
    <t>ООО "ЛДЦ МИБС"</t>
  </si>
  <si>
    <t>ООО "Диакав"</t>
  </si>
  <si>
    <t>ООО "ЦАД 45"</t>
  </si>
  <si>
    <t>OOO "Доктор"</t>
  </si>
  <si>
    <t>ООО "Альфа-мед"</t>
  </si>
  <si>
    <t>ГБУ "Санаторий "Озеро Горькое"</t>
  </si>
  <si>
    <t>ООО "Орбита"</t>
  </si>
  <si>
    <t>ООО "Мастерслух"</t>
  </si>
  <si>
    <t>ООО НУЗ "Клиника "Центр ДНК"</t>
  </si>
  <si>
    <t>ООО  "ЛДЦ "Центр ДНК"</t>
  </si>
  <si>
    <t>ООО "Офтальмо-регион"</t>
  </si>
  <si>
    <t>ООО "М-Лайн"</t>
  </si>
  <si>
    <t>ООО "МедЛайн"</t>
  </si>
  <si>
    <t>ООО "Амелия"</t>
  </si>
  <si>
    <t>ООО "Курорт "Кисегач"</t>
  </si>
  <si>
    <t>ООО "Ситилаб-Урал"</t>
  </si>
  <si>
    <t>ООО "Еврооптик-Курган"</t>
  </si>
  <si>
    <t>ООО "ПЭТ-Технолоджи"</t>
  </si>
  <si>
    <t>ООО "ЭкоКлиника"</t>
  </si>
  <si>
    <t>ООО "Центр ПЭТ-Технолоджи"</t>
  </si>
  <si>
    <t>АО "ЛабКвест"</t>
  </si>
  <si>
    <t>ООО "ИНВИТРО-Урал"</t>
  </si>
  <si>
    <t>ООО "ЛОРИМЕД"</t>
  </si>
  <si>
    <t>Тюменский кардиологический научный центр</t>
  </si>
  <si>
    <t>ГКУ "КОЦМК"</t>
  </si>
  <si>
    <t>ГКУ "КОПТД"</t>
  </si>
  <si>
    <t>A 07.30.016.001</t>
  </si>
  <si>
    <t>Позитронно-эмиссионная томография, совмещенная с компьютерной томографией</t>
  </si>
  <si>
    <t>Позитронно-эмиссионная томография, совмещенная с компьютерной томографией с 68 Ga-галий-ПСМА пациентам с раком предстательной железы с 68 Ga-ДОТА-ТАТЕ пациентам с нейроэндокринными опухолями</t>
  </si>
  <si>
    <t>A 07.30.043.999</t>
  </si>
  <si>
    <t>A 07.30.043.998</t>
  </si>
  <si>
    <t>A12.05.006</t>
  </si>
  <si>
    <t>Определение антигена D системы Резус (резус-фактор)</t>
  </si>
  <si>
    <t>А02.12.002.002</t>
  </si>
  <si>
    <t>Дистанционное наблюдение за показателями артериального давления</t>
  </si>
  <si>
    <t>В 03.001.004</t>
  </si>
  <si>
    <t>Комплексное исследование для диагностики фоновых и предраковых заболеваний репродуктивных органов у женщин</t>
  </si>
  <si>
    <t>Ультразвуковое исследование плода</t>
  </si>
  <si>
    <t>А 04.30.09</t>
  </si>
  <si>
    <t>Позитронно-эмиссионная томография, совмещенная с компьютерной томографией с 68 Ga-галий-ПСМА пациентам с раком предстательной железы</t>
  </si>
  <si>
    <t>ЧУЗ "РЖД - Медицина" г. Курган"</t>
  </si>
  <si>
    <t>Ультразвуковое исследование сердечно-сосудистой системы</t>
  </si>
  <si>
    <t xml:space="preserve"> Гистологические исследования с целью выявления онкологических заболеваний</t>
  </si>
  <si>
    <t>Эндоскопические диагностические исследования</t>
  </si>
  <si>
    <t>№ п/п</t>
  </si>
  <si>
    <t>Наименование медицинской организации</t>
  </si>
  <si>
    <t>Итого</t>
  </si>
  <si>
    <t>КТ без контрастирования</t>
  </si>
  <si>
    <t>КТ с контрастированием</t>
  </si>
  <si>
    <t>Количество диагностических исследований, всего</t>
  </si>
  <si>
    <t>МРТ без контрастирования</t>
  </si>
  <si>
    <t>МРТ с контрастированием</t>
  </si>
  <si>
    <t>Малекулярно-генетические исследования</t>
  </si>
  <si>
    <t>Медицинские организации, не участвующие в реализации ТП ОМС Курганской области</t>
  </si>
  <si>
    <t xml:space="preserve">Приложение 1.2. </t>
  </si>
  <si>
    <t>Объемы диагностических исследований в рамках территориальной программы обязательного медицинского страхования Курганской области на 2020 год</t>
  </si>
  <si>
    <t>к протоколу заседания комиссии по разработке</t>
  </si>
  <si>
    <t>ТП ОМС Курганской области от 30.12.2019г.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</si>
</sst>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р_._-;\-* #,##0_р_._-;_-* &quot;-&quot;_р_.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1"/>
      <name val="Arial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1"/>
    </font>
    <font>
      <b/>
      <sz val="12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22">
    <xf numFmtId="0" fontId="0" fillId="0" borderId="0" xfId="0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164" fontId="2" fillId="2" borderId="0" xfId="0" applyNumberFormat="1" applyFont="1" applyFill="1"/>
    <xf numFmtId="0" fontId="2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164" fontId="2" fillId="2" borderId="1" xfId="0" applyNumberFormat="1" applyFont="1" applyFill="1" applyBorder="1"/>
    <xf numFmtId="164" fontId="3" fillId="2" borderId="1" xfId="0" applyNumberFormat="1" applyFont="1" applyFill="1" applyBorder="1"/>
    <xf numFmtId="0" fontId="2" fillId="2" borderId="1" xfId="0" applyFont="1" applyFill="1" applyBorder="1"/>
    <xf numFmtId="0" fontId="3" fillId="2" borderId="1" xfId="0" applyFont="1" applyFill="1" applyBorder="1" applyAlignment="1">
      <alignment wrapText="1"/>
    </xf>
    <xf numFmtId="0" fontId="3" fillId="2" borderId="0" xfId="0" applyFont="1" applyFill="1"/>
    <xf numFmtId="0" fontId="6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1" fillId="0" borderId="0" xfId="0" applyFont="1" applyFill="1" applyAlignment="1">
      <alignment horizontal="right"/>
    </xf>
    <xf numFmtId="4" fontId="2" fillId="2" borderId="3" xfId="0" applyNumberFormat="1" applyFont="1" applyFill="1" applyBorder="1" applyAlignment="1">
      <alignment horizontal="center" wrapText="1"/>
    </xf>
    <xf numFmtId="4" fontId="2" fillId="2" borderId="2" xfId="0" applyNumberFormat="1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85"/>
  <sheetViews>
    <sheetView tabSelected="1" workbookViewId="0">
      <pane xSplit="3" ySplit="6" topLeftCell="K66" activePane="bottomRight" state="frozen"/>
      <selection pane="topRight" activeCell="E1" sqref="E1"/>
      <selection pane="bottomLeft" activeCell="A8" sqref="A8"/>
      <selection pane="bottomRight" activeCell="N75" sqref="N74:N75"/>
    </sheetView>
  </sheetViews>
  <sheetFormatPr defaultRowHeight="14.25" x14ac:dyDescent="0.2"/>
  <cols>
    <col min="1" max="1" width="8.42578125" style="1" customWidth="1"/>
    <col min="2" max="2" width="55" style="2" customWidth="1"/>
    <col min="3" max="3" width="11.5703125" style="3" bestFit="1" customWidth="1"/>
    <col min="4" max="4" width="19.42578125" style="2" customWidth="1"/>
    <col min="5" max="5" width="14.28515625" style="2" customWidth="1"/>
    <col min="6" max="6" width="16" style="2" customWidth="1"/>
    <col min="7" max="7" width="27.28515625" style="2" customWidth="1"/>
    <col min="8" max="8" width="32" style="2" customWidth="1"/>
    <col min="9" max="9" width="35.140625" style="2" customWidth="1"/>
    <col min="10" max="10" width="15.42578125" style="3" bestFit="1" customWidth="1"/>
    <col min="11" max="11" width="13.140625" style="3" bestFit="1" customWidth="1"/>
    <col min="12" max="12" width="13.28515625" style="2" customWidth="1"/>
    <col min="13" max="14" width="16.42578125" style="2" customWidth="1"/>
    <col min="15" max="17" width="17.42578125" style="2" customWidth="1"/>
    <col min="18" max="18" width="19.42578125" style="2" customWidth="1"/>
    <col min="19" max="19" width="17.42578125" style="2" customWidth="1"/>
    <col min="20" max="16384" width="9.140625" style="2"/>
  </cols>
  <sheetData>
    <row r="1" spans="1:19" ht="15" x14ac:dyDescent="0.25">
      <c r="S1" s="14" t="s">
        <v>104</v>
      </c>
    </row>
    <row r="2" spans="1:19" ht="15" x14ac:dyDescent="0.25">
      <c r="S2" s="14" t="s">
        <v>106</v>
      </c>
    </row>
    <row r="3" spans="1:19" ht="15" x14ac:dyDescent="0.25">
      <c r="A3" s="2"/>
      <c r="C3" s="2"/>
      <c r="S3" s="14" t="s">
        <v>107</v>
      </c>
    </row>
    <row r="4" spans="1:19" s="11" customFormat="1" ht="26.25" customHeight="1" x14ac:dyDescent="0.25">
      <c r="A4" s="19" t="s">
        <v>105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</row>
    <row r="5" spans="1:19" s="4" customFormat="1" ht="39.75" customHeight="1" x14ac:dyDescent="0.25">
      <c r="A5" s="15" t="s">
        <v>94</v>
      </c>
      <c r="B5" s="17" t="s">
        <v>95</v>
      </c>
      <c r="C5" s="20" t="s">
        <v>99</v>
      </c>
      <c r="D5" s="17" t="s">
        <v>93</v>
      </c>
      <c r="E5" s="17" t="s">
        <v>97</v>
      </c>
      <c r="F5" s="17" t="s">
        <v>98</v>
      </c>
      <c r="G5" s="12" t="s">
        <v>76</v>
      </c>
      <c r="H5" s="12" t="s">
        <v>79</v>
      </c>
      <c r="I5" s="12" t="s">
        <v>80</v>
      </c>
      <c r="J5" s="20" t="s">
        <v>100</v>
      </c>
      <c r="K5" s="20" t="s">
        <v>101</v>
      </c>
      <c r="L5" s="17" t="s">
        <v>91</v>
      </c>
      <c r="M5" s="17" t="s">
        <v>92</v>
      </c>
      <c r="N5" s="17" t="s">
        <v>102</v>
      </c>
      <c r="O5" s="12" t="s">
        <v>81</v>
      </c>
      <c r="P5" s="12" t="s">
        <v>83</v>
      </c>
      <c r="Q5" s="12" t="s">
        <v>83</v>
      </c>
      <c r="R5" s="12" t="s">
        <v>85</v>
      </c>
      <c r="S5" s="12" t="s">
        <v>88</v>
      </c>
    </row>
    <row r="6" spans="1:19" s="4" customFormat="1" ht="120.75" customHeight="1" x14ac:dyDescent="0.25">
      <c r="A6" s="16"/>
      <c r="B6" s="18"/>
      <c r="C6" s="21"/>
      <c r="D6" s="18"/>
      <c r="E6" s="18"/>
      <c r="F6" s="18"/>
      <c r="G6" s="12" t="s">
        <v>77</v>
      </c>
      <c r="H6" s="12" t="s">
        <v>89</v>
      </c>
      <c r="I6" s="12" t="s">
        <v>78</v>
      </c>
      <c r="J6" s="21"/>
      <c r="K6" s="21"/>
      <c r="L6" s="18"/>
      <c r="M6" s="18"/>
      <c r="N6" s="18"/>
      <c r="O6" s="12" t="s">
        <v>82</v>
      </c>
      <c r="P6" s="12" t="s">
        <v>84</v>
      </c>
      <c r="Q6" s="12" t="s">
        <v>84</v>
      </c>
      <c r="R6" s="12" t="s">
        <v>86</v>
      </c>
      <c r="S6" s="12" t="s">
        <v>87</v>
      </c>
    </row>
    <row r="7" spans="1:19" x14ac:dyDescent="0.2">
      <c r="A7" s="13">
        <v>1</v>
      </c>
      <c r="B7" s="5" t="s">
        <v>0</v>
      </c>
      <c r="C7" s="6">
        <f>SUM(D7:S7)</f>
        <v>602</v>
      </c>
      <c r="D7" s="6">
        <v>144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/>
      <c r="K7" s="6"/>
      <c r="L7" s="6">
        <v>458</v>
      </c>
      <c r="M7" s="6">
        <v>0</v>
      </c>
      <c r="N7" s="6"/>
      <c r="O7" s="6"/>
      <c r="P7" s="6"/>
      <c r="Q7" s="6"/>
      <c r="R7" s="6"/>
      <c r="S7" s="6"/>
    </row>
    <row r="8" spans="1:19" x14ac:dyDescent="0.2">
      <c r="A8" s="13">
        <v>2</v>
      </c>
      <c r="B8" s="5" t="s">
        <v>1</v>
      </c>
      <c r="C8" s="6">
        <f t="shared" ref="C8:C71" si="0">SUM(D8:S8)</f>
        <v>1192</v>
      </c>
      <c r="D8" s="6">
        <v>393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/>
      <c r="K8" s="6"/>
      <c r="L8" s="6">
        <v>799</v>
      </c>
      <c r="M8" s="6">
        <v>0</v>
      </c>
      <c r="N8" s="6"/>
      <c r="O8" s="6"/>
      <c r="P8" s="6"/>
      <c r="Q8" s="6"/>
      <c r="R8" s="6"/>
      <c r="S8" s="6"/>
    </row>
    <row r="9" spans="1:19" x14ac:dyDescent="0.2">
      <c r="A9" s="13">
        <v>3</v>
      </c>
      <c r="B9" s="5" t="s">
        <v>2</v>
      </c>
      <c r="C9" s="6">
        <f t="shared" si="0"/>
        <v>938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/>
      <c r="K9" s="6"/>
      <c r="L9" s="6">
        <v>938</v>
      </c>
      <c r="M9" s="6">
        <v>0</v>
      </c>
      <c r="N9" s="6"/>
      <c r="O9" s="6"/>
      <c r="P9" s="6"/>
      <c r="Q9" s="6"/>
      <c r="R9" s="6"/>
      <c r="S9" s="6"/>
    </row>
    <row r="10" spans="1:19" x14ac:dyDescent="0.2">
      <c r="A10" s="13">
        <v>4</v>
      </c>
      <c r="B10" s="5" t="s">
        <v>3</v>
      </c>
      <c r="C10" s="6">
        <f t="shared" si="0"/>
        <v>1031</v>
      </c>
      <c r="D10" s="6">
        <v>343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/>
      <c r="K10" s="6"/>
      <c r="L10" s="6">
        <v>688</v>
      </c>
      <c r="M10" s="6">
        <v>0</v>
      </c>
      <c r="N10" s="6"/>
      <c r="O10" s="6"/>
      <c r="P10" s="6"/>
      <c r="Q10" s="6"/>
      <c r="R10" s="6"/>
      <c r="S10" s="6"/>
    </row>
    <row r="11" spans="1:19" x14ac:dyDescent="0.2">
      <c r="A11" s="13">
        <v>5</v>
      </c>
      <c r="B11" s="5" t="s">
        <v>4</v>
      </c>
      <c r="C11" s="6">
        <f t="shared" si="0"/>
        <v>1768</v>
      </c>
      <c r="D11" s="6">
        <v>409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/>
      <c r="K11" s="6"/>
      <c r="L11" s="6">
        <v>1359</v>
      </c>
      <c r="M11" s="6">
        <v>0</v>
      </c>
      <c r="N11" s="6"/>
      <c r="O11" s="6"/>
      <c r="P11" s="6"/>
      <c r="Q11" s="6"/>
      <c r="R11" s="6"/>
      <c r="S11" s="6"/>
    </row>
    <row r="12" spans="1:19" x14ac:dyDescent="0.2">
      <c r="A12" s="13">
        <v>6</v>
      </c>
      <c r="B12" s="5" t="s">
        <v>5</v>
      </c>
      <c r="C12" s="6">
        <f t="shared" si="0"/>
        <v>756</v>
      </c>
      <c r="D12" s="6">
        <v>303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/>
      <c r="K12" s="6"/>
      <c r="L12" s="6">
        <v>453</v>
      </c>
      <c r="M12" s="6">
        <v>0</v>
      </c>
      <c r="N12" s="6"/>
      <c r="O12" s="6"/>
      <c r="P12" s="6"/>
      <c r="Q12" s="6"/>
      <c r="R12" s="6"/>
      <c r="S12" s="6"/>
    </row>
    <row r="13" spans="1:19" x14ac:dyDescent="0.2">
      <c r="A13" s="13">
        <v>7</v>
      </c>
      <c r="B13" s="5" t="s">
        <v>6</v>
      </c>
      <c r="C13" s="6">
        <f t="shared" si="0"/>
        <v>2106</v>
      </c>
      <c r="D13" s="6">
        <v>689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/>
      <c r="K13" s="6"/>
      <c r="L13" s="6">
        <v>1417</v>
      </c>
      <c r="M13" s="6">
        <v>0</v>
      </c>
      <c r="N13" s="6"/>
      <c r="O13" s="6"/>
      <c r="P13" s="6"/>
      <c r="Q13" s="6"/>
      <c r="R13" s="6"/>
      <c r="S13" s="6"/>
    </row>
    <row r="14" spans="1:19" x14ac:dyDescent="0.2">
      <c r="A14" s="13">
        <v>8</v>
      </c>
      <c r="B14" s="5" t="s">
        <v>7</v>
      </c>
      <c r="C14" s="6">
        <f t="shared" si="0"/>
        <v>1445</v>
      </c>
      <c r="D14" s="6">
        <v>364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/>
      <c r="K14" s="6"/>
      <c r="L14" s="6">
        <v>1081</v>
      </c>
      <c r="M14" s="6">
        <v>0</v>
      </c>
      <c r="N14" s="6"/>
      <c r="O14" s="6"/>
      <c r="P14" s="6"/>
      <c r="Q14" s="6"/>
      <c r="R14" s="6"/>
      <c r="S14" s="6"/>
    </row>
    <row r="15" spans="1:19" x14ac:dyDescent="0.2">
      <c r="A15" s="13">
        <v>9</v>
      </c>
      <c r="B15" s="5" t="s">
        <v>8</v>
      </c>
      <c r="C15" s="6">
        <f t="shared" si="0"/>
        <v>3308</v>
      </c>
      <c r="D15" s="6">
        <v>822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/>
      <c r="K15" s="6"/>
      <c r="L15" s="6">
        <v>2486</v>
      </c>
      <c r="M15" s="6">
        <v>0</v>
      </c>
      <c r="N15" s="6"/>
      <c r="O15" s="6"/>
      <c r="P15" s="6"/>
      <c r="Q15" s="6"/>
      <c r="R15" s="6"/>
      <c r="S15" s="6"/>
    </row>
    <row r="16" spans="1:19" x14ac:dyDescent="0.2">
      <c r="A16" s="13">
        <v>10</v>
      </c>
      <c r="B16" s="5" t="s">
        <v>9</v>
      </c>
      <c r="C16" s="6">
        <f t="shared" si="0"/>
        <v>2288</v>
      </c>
      <c r="D16" s="6">
        <v>747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/>
      <c r="K16" s="6"/>
      <c r="L16" s="6">
        <v>1541</v>
      </c>
      <c r="M16" s="6">
        <v>0</v>
      </c>
      <c r="N16" s="6"/>
      <c r="O16" s="6"/>
      <c r="P16" s="6"/>
      <c r="Q16" s="6"/>
      <c r="R16" s="6"/>
      <c r="S16" s="6"/>
    </row>
    <row r="17" spans="1:19" x14ac:dyDescent="0.2">
      <c r="A17" s="13">
        <v>11</v>
      </c>
      <c r="B17" s="5" t="s">
        <v>10</v>
      </c>
      <c r="C17" s="6">
        <f t="shared" si="0"/>
        <v>757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6"/>
      <c r="K17" s="6"/>
      <c r="L17" s="6">
        <v>757</v>
      </c>
      <c r="M17" s="6">
        <v>0</v>
      </c>
      <c r="N17" s="6"/>
      <c r="O17" s="6"/>
      <c r="P17" s="6"/>
      <c r="Q17" s="6"/>
      <c r="R17" s="6"/>
      <c r="S17" s="6"/>
    </row>
    <row r="18" spans="1:19" x14ac:dyDescent="0.2">
      <c r="A18" s="13">
        <v>12</v>
      </c>
      <c r="B18" s="5" t="s">
        <v>11</v>
      </c>
      <c r="C18" s="6">
        <f t="shared" si="0"/>
        <v>1070</v>
      </c>
      <c r="D18" s="6">
        <v>215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6"/>
      <c r="K18" s="6"/>
      <c r="L18" s="6">
        <v>855</v>
      </c>
      <c r="M18" s="6">
        <v>0</v>
      </c>
      <c r="N18" s="6"/>
      <c r="O18" s="6"/>
      <c r="P18" s="6"/>
      <c r="Q18" s="6"/>
      <c r="R18" s="6"/>
      <c r="S18" s="6"/>
    </row>
    <row r="19" spans="1:19" x14ac:dyDescent="0.2">
      <c r="A19" s="13">
        <v>13</v>
      </c>
      <c r="B19" s="5" t="s">
        <v>12</v>
      </c>
      <c r="C19" s="6">
        <f t="shared" si="0"/>
        <v>1109</v>
      </c>
      <c r="D19" s="6">
        <v>293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/>
      <c r="K19" s="6"/>
      <c r="L19" s="6">
        <v>816</v>
      </c>
      <c r="M19" s="6">
        <v>0</v>
      </c>
      <c r="N19" s="6"/>
      <c r="O19" s="6"/>
      <c r="P19" s="6"/>
      <c r="Q19" s="6"/>
      <c r="R19" s="6"/>
      <c r="S19" s="6"/>
    </row>
    <row r="20" spans="1:19" x14ac:dyDescent="0.2">
      <c r="A20" s="13">
        <v>14</v>
      </c>
      <c r="B20" s="5" t="s">
        <v>13</v>
      </c>
      <c r="C20" s="6">
        <f t="shared" si="0"/>
        <v>897</v>
      </c>
      <c r="D20" s="6">
        <v>302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/>
      <c r="K20" s="6"/>
      <c r="L20" s="6">
        <v>595</v>
      </c>
      <c r="M20" s="6">
        <v>0</v>
      </c>
      <c r="N20" s="6"/>
      <c r="O20" s="6"/>
      <c r="P20" s="6"/>
      <c r="Q20" s="6"/>
      <c r="R20" s="6"/>
      <c r="S20" s="6"/>
    </row>
    <row r="21" spans="1:19" x14ac:dyDescent="0.2">
      <c r="A21" s="13">
        <v>15</v>
      </c>
      <c r="B21" s="5" t="s">
        <v>14</v>
      </c>
      <c r="C21" s="6">
        <f t="shared" si="0"/>
        <v>1323</v>
      </c>
      <c r="D21" s="6">
        <v>360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/>
      <c r="K21" s="6"/>
      <c r="L21" s="6">
        <v>963</v>
      </c>
      <c r="M21" s="6">
        <v>0</v>
      </c>
      <c r="N21" s="6"/>
      <c r="O21" s="6"/>
      <c r="P21" s="6"/>
      <c r="Q21" s="6"/>
      <c r="R21" s="6"/>
      <c r="S21" s="6"/>
    </row>
    <row r="22" spans="1:19" x14ac:dyDescent="0.2">
      <c r="A22" s="13">
        <v>16</v>
      </c>
      <c r="B22" s="5" t="s">
        <v>15</v>
      </c>
      <c r="C22" s="6">
        <f t="shared" si="0"/>
        <v>874</v>
      </c>
      <c r="D22" s="6">
        <v>299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/>
      <c r="K22" s="6"/>
      <c r="L22" s="6">
        <v>575</v>
      </c>
      <c r="M22" s="6">
        <v>0</v>
      </c>
      <c r="N22" s="6"/>
      <c r="O22" s="6"/>
      <c r="P22" s="6"/>
      <c r="Q22" s="6"/>
      <c r="R22" s="6"/>
      <c r="S22" s="6"/>
    </row>
    <row r="23" spans="1:19" x14ac:dyDescent="0.2">
      <c r="A23" s="13">
        <v>17</v>
      </c>
      <c r="B23" s="5" t="s">
        <v>16</v>
      </c>
      <c r="C23" s="6">
        <f t="shared" si="0"/>
        <v>528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/>
      <c r="K23" s="6"/>
      <c r="L23" s="6">
        <v>528</v>
      </c>
      <c r="M23" s="6">
        <v>0</v>
      </c>
      <c r="N23" s="6"/>
      <c r="O23" s="6"/>
      <c r="P23" s="6"/>
      <c r="Q23" s="6"/>
      <c r="R23" s="6"/>
      <c r="S23" s="6"/>
    </row>
    <row r="24" spans="1:19" x14ac:dyDescent="0.2">
      <c r="A24" s="13">
        <v>18</v>
      </c>
      <c r="B24" s="5" t="s">
        <v>17</v>
      </c>
      <c r="C24" s="6">
        <f t="shared" si="0"/>
        <v>1685</v>
      </c>
      <c r="D24" s="6">
        <v>900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/>
      <c r="K24" s="6"/>
      <c r="L24" s="6">
        <v>785</v>
      </c>
      <c r="M24" s="6">
        <v>0</v>
      </c>
      <c r="N24" s="6"/>
      <c r="O24" s="6"/>
      <c r="P24" s="6"/>
      <c r="Q24" s="6"/>
      <c r="R24" s="6"/>
      <c r="S24" s="6"/>
    </row>
    <row r="25" spans="1:19" x14ac:dyDescent="0.2">
      <c r="A25" s="13">
        <v>19</v>
      </c>
      <c r="B25" s="5" t="s">
        <v>18</v>
      </c>
      <c r="C25" s="6">
        <f t="shared" si="0"/>
        <v>484</v>
      </c>
      <c r="D25" s="6">
        <v>186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/>
      <c r="K25" s="6"/>
      <c r="L25" s="6">
        <v>298</v>
      </c>
      <c r="M25" s="6">
        <v>0</v>
      </c>
      <c r="N25" s="6"/>
      <c r="O25" s="6"/>
      <c r="P25" s="6"/>
      <c r="Q25" s="6"/>
      <c r="R25" s="6"/>
      <c r="S25" s="6"/>
    </row>
    <row r="26" spans="1:19" x14ac:dyDescent="0.2">
      <c r="A26" s="13">
        <v>20</v>
      </c>
      <c r="B26" s="5" t="s">
        <v>19</v>
      </c>
      <c r="C26" s="6">
        <f t="shared" si="0"/>
        <v>5051</v>
      </c>
      <c r="D26" s="6">
        <v>3777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/>
      <c r="K26" s="6"/>
      <c r="L26" s="6">
        <v>1274</v>
      </c>
      <c r="M26" s="6">
        <v>0</v>
      </c>
      <c r="N26" s="6"/>
      <c r="O26" s="6"/>
      <c r="P26" s="6"/>
      <c r="Q26" s="6"/>
      <c r="R26" s="6"/>
      <c r="S26" s="6"/>
    </row>
    <row r="27" spans="1:19" x14ac:dyDescent="0.2">
      <c r="A27" s="13">
        <v>21</v>
      </c>
      <c r="B27" s="5" t="s">
        <v>20</v>
      </c>
      <c r="C27" s="6">
        <f t="shared" si="0"/>
        <v>849</v>
      </c>
      <c r="D27" s="6">
        <v>30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/>
      <c r="K27" s="6"/>
      <c r="L27" s="6">
        <v>819</v>
      </c>
      <c r="M27" s="6">
        <v>0</v>
      </c>
      <c r="N27" s="6"/>
      <c r="O27" s="6"/>
      <c r="P27" s="6"/>
      <c r="Q27" s="6"/>
      <c r="R27" s="6"/>
      <c r="S27" s="6"/>
    </row>
    <row r="28" spans="1:19" x14ac:dyDescent="0.2">
      <c r="A28" s="13">
        <v>22</v>
      </c>
      <c r="B28" s="5" t="s">
        <v>21</v>
      </c>
      <c r="C28" s="6">
        <f t="shared" si="0"/>
        <v>2039</v>
      </c>
      <c r="D28" s="6">
        <v>693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/>
      <c r="K28" s="6"/>
      <c r="L28" s="6">
        <v>1346</v>
      </c>
      <c r="M28" s="6">
        <v>0</v>
      </c>
      <c r="N28" s="6"/>
      <c r="O28" s="6"/>
      <c r="P28" s="6"/>
      <c r="Q28" s="6"/>
      <c r="R28" s="6"/>
      <c r="S28" s="6"/>
    </row>
    <row r="29" spans="1:19" x14ac:dyDescent="0.2">
      <c r="A29" s="13">
        <v>23</v>
      </c>
      <c r="B29" s="5" t="s">
        <v>22</v>
      </c>
      <c r="C29" s="6">
        <f t="shared" si="0"/>
        <v>1511</v>
      </c>
      <c r="D29" s="6">
        <v>536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/>
      <c r="K29" s="6"/>
      <c r="L29" s="6">
        <v>975</v>
      </c>
      <c r="M29" s="6">
        <v>0</v>
      </c>
      <c r="N29" s="6"/>
      <c r="O29" s="6"/>
      <c r="P29" s="6"/>
      <c r="Q29" s="6"/>
      <c r="R29" s="6"/>
      <c r="S29" s="6"/>
    </row>
    <row r="30" spans="1:19" x14ac:dyDescent="0.2">
      <c r="A30" s="13">
        <v>24</v>
      </c>
      <c r="B30" s="5" t="s">
        <v>23</v>
      </c>
      <c r="C30" s="6">
        <f t="shared" si="0"/>
        <v>1395</v>
      </c>
      <c r="D30" s="6">
        <v>428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/>
      <c r="K30" s="6"/>
      <c r="L30" s="6">
        <v>967</v>
      </c>
      <c r="M30" s="6">
        <v>0</v>
      </c>
      <c r="N30" s="6"/>
      <c r="O30" s="6"/>
      <c r="P30" s="6"/>
      <c r="Q30" s="6"/>
      <c r="R30" s="6"/>
      <c r="S30" s="6"/>
    </row>
    <row r="31" spans="1:19" s="10" customFormat="1" x14ac:dyDescent="0.2">
      <c r="A31" s="13">
        <v>25</v>
      </c>
      <c r="B31" s="9" t="s">
        <v>24</v>
      </c>
      <c r="C31" s="6">
        <f t="shared" si="0"/>
        <v>36387</v>
      </c>
      <c r="D31" s="6">
        <v>3795</v>
      </c>
      <c r="E31" s="6">
        <v>1035</v>
      </c>
      <c r="F31" s="6">
        <v>267</v>
      </c>
      <c r="G31" s="6">
        <v>0</v>
      </c>
      <c r="H31" s="6">
        <v>0</v>
      </c>
      <c r="I31" s="6">
        <v>0</v>
      </c>
      <c r="J31" s="7">
        <v>1084</v>
      </c>
      <c r="K31" s="7">
        <v>1249</v>
      </c>
      <c r="L31" s="6">
        <v>28957</v>
      </c>
      <c r="M31" s="6">
        <v>0</v>
      </c>
      <c r="N31" s="6"/>
      <c r="O31" s="6"/>
      <c r="P31" s="6"/>
      <c r="Q31" s="6"/>
      <c r="R31" s="6"/>
      <c r="S31" s="6"/>
    </row>
    <row r="32" spans="1:19" ht="28.5" x14ac:dyDescent="0.2">
      <c r="A32" s="13">
        <v>26</v>
      </c>
      <c r="B32" s="5" t="s">
        <v>25</v>
      </c>
      <c r="C32" s="6">
        <f t="shared" si="0"/>
        <v>2166</v>
      </c>
      <c r="D32" s="6">
        <v>220</v>
      </c>
      <c r="E32" s="6">
        <v>555</v>
      </c>
      <c r="F32" s="6">
        <v>1243</v>
      </c>
      <c r="G32" s="6">
        <v>0</v>
      </c>
      <c r="H32" s="6">
        <v>0</v>
      </c>
      <c r="I32" s="6">
        <v>0</v>
      </c>
      <c r="J32" s="6"/>
      <c r="K32" s="6"/>
      <c r="L32" s="6">
        <v>148</v>
      </c>
      <c r="M32" s="6">
        <v>0</v>
      </c>
      <c r="N32" s="6"/>
      <c r="O32" s="6"/>
      <c r="P32" s="6"/>
      <c r="Q32" s="6"/>
      <c r="R32" s="6"/>
      <c r="S32" s="6"/>
    </row>
    <row r="33" spans="1:19" ht="28.5" x14ac:dyDescent="0.2">
      <c r="A33" s="13">
        <v>27</v>
      </c>
      <c r="B33" s="5" t="s">
        <v>26</v>
      </c>
      <c r="C33" s="6">
        <f t="shared" si="0"/>
        <v>7023</v>
      </c>
      <c r="D33" s="6">
        <v>180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/>
      <c r="K33" s="6"/>
      <c r="L33" s="6">
        <v>6843</v>
      </c>
      <c r="M33" s="6">
        <v>0</v>
      </c>
      <c r="N33" s="6"/>
      <c r="O33" s="6"/>
      <c r="P33" s="6"/>
      <c r="Q33" s="6"/>
      <c r="R33" s="6"/>
      <c r="S33" s="6"/>
    </row>
    <row r="34" spans="1:19" ht="28.5" x14ac:dyDescent="0.2">
      <c r="A34" s="13">
        <v>28</v>
      </c>
      <c r="B34" s="5" t="s">
        <v>27</v>
      </c>
      <c r="C34" s="6">
        <f t="shared" si="0"/>
        <v>56468</v>
      </c>
      <c r="D34" s="6">
        <v>6821</v>
      </c>
      <c r="E34" s="6">
        <v>5030</v>
      </c>
      <c r="F34" s="6">
        <v>6980</v>
      </c>
      <c r="G34" s="6">
        <v>0</v>
      </c>
      <c r="H34" s="6">
        <v>0</v>
      </c>
      <c r="I34" s="6">
        <v>0</v>
      </c>
      <c r="J34" s="6">
        <v>649</v>
      </c>
      <c r="K34" s="6">
        <v>1805</v>
      </c>
      <c r="L34" s="6">
        <v>0</v>
      </c>
      <c r="M34" s="6">
        <v>35183</v>
      </c>
      <c r="N34" s="6"/>
      <c r="O34" s="6"/>
      <c r="P34" s="6"/>
      <c r="Q34" s="6"/>
      <c r="R34" s="6"/>
      <c r="S34" s="6"/>
    </row>
    <row r="35" spans="1:19" ht="28.5" x14ac:dyDescent="0.2">
      <c r="A35" s="13">
        <v>29</v>
      </c>
      <c r="B35" s="5" t="s">
        <v>28</v>
      </c>
      <c r="C35" s="6">
        <f t="shared" si="0"/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/>
      <c r="K35" s="6"/>
      <c r="L35" s="6">
        <v>0</v>
      </c>
      <c r="M35" s="6">
        <v>0</v>
      </c>
      <c r="N35" s="6"/>
      <c r="O35" s="6"/>
      <c r="P35" s="6"/>
      <c r="Q35" s="6"/>
      <c r="R35" s="6"/>
      <c r="S35" s="6"/>
    </row>
    <row r="36" spans="1:19" ht="28.5" x14ac:dyDescent="0.2">
      <c r="A36" s="13">
        <v>30</v>
      </c>
      <c r="B36" s="5" t="s">
        <v>29</v>
      </c>
      <c r="C36" s="6">
        <f t="shared" si="0"/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/>
      <c r="K36" s="6"/>
      <c r="L36" s="6">
        <v>0</v>
      </c>
      <c r="M36" s="6">
        <v>0</v>
      </c>
      <c r="N36" s="6"/>
      <c r="O36" s="6"/>
      <c r="P36" s="6"/>
      <c r="Q36" s="6"/>
      <c r="R36" s="6"/>
      <c r="S36" s="6"/>
    </row>
    <row r="37" spans="1:19" ht="28.5" x14ac:dyDescent="0.2">
      <c r="A37" s="13">
        <v>31</v>
      </c>
      <c r="B37" s="5" t="s">
        <v>30</v>
      </c>
      <c r="C37" s="6">
        <f t="shared" si="0"/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/>
      <c r="K37" s="6"/>
      <c r="L37" s="6">
        <v>0</v>
      </c>
      <c r="M37" s="6">
        <v>0</v>
      </c>
      <c r="N37" s="6"/>
      <c r="O37" s="6"/>
      <c r="P37" s="6"/>
      <c r="Q37" s="6"/>
      <c r="R37" s="6"/>
      <c r="S37" s="6"/>
    </row>
    <row r="38" spans="1:19" ht="28.5" x14ac:dyDescent="0.2">
      <c r="A38" s="13">
        <v>32</v>
      </c>
      <c r="B38" s="5" t="s">
        <v>31</v>
      </c>
      <c r="C38" s="6">
        <f t="shared" si="0"/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/>
      <c r="K38" s="6"/>
      <c r="L38" s="6">
        <v>0</v>
      </c>
      <c r="M38" s="6">
        <v>0</v>
      </c>
      <c r="N38" s="6"/>
      <c r="O38" s="6"/>
      <c r="P38" s="6"/>
      <c r="Q38" s="6"/>
      <c r="R38" s="6"/>
      <c r="S38" s="6"/>
    </row>
    <row r="39" spans="1:19" x14ac:dyDescent="0.2">
      <c r="A39" s="13">
        <v>33</v>
      </c>
      <c r="B39" s="5" t="s">
        <v>32</v>
      </c>
      <c r="C39" s="6">
        <f t="shared" si="0"/>
        <v>6726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/>
      <c r="K39" s="6"/>
      <c r="L39" s="6">
        <v>1076</v>
      </c>
      <c r="M39" s="6">
        <v>0</v>
      </c>
      <c r="N39" s="6"/>
      <c r="O39" s="6">
        <v>550</v>
      </c>
      <c r="P39" s="6"/>
      <c r="Q39" s="6"/>
      <c r="R39" s="6">
        <v>100</v>
      </c>
      <c r="S39" s="6">
        <v>5000</v>
      </c>
    </row>
    <row r="40" spans="1:19" x14ac:dyDescent="0.2">
      <c r="A40" s="13">
        <v>34</v>
      </c>
      <c r="B40" s="5" t="s">
        <v>33</v>
      </c>
      <c r="C40" s="6">
        <f t="shared" si="0"/>
        <v>0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/>
      <c r="K40" s="6"/>
      <c r="L40" s="6">
        <v>0</v>
      </c>
      <c r="M40" s="6">
        <v>0</v>
      </c>
      <c r="N40" s="6"/>
      <c r="O40" s="6"/>
      <c r="P40" s="6"/>
      <c r="Q40" s="6"/>
      <c r="R40" s="6"/>
      <c r="S40" s="6"/>
    </row>
    <row r="41" spans="1:19" ht="28.5" x14ac:dyDescent="0.2">
      <c r="A41" s="13">
        <v>35</v>
      </c>
      <c r="B41" s="5" t="s">
        <v>34</v>
      </c>
      <c r="C41" s="6">
        <f t="shared" si="0"/>
        <v>741</v>
      </c>
      <c r="D41" s="6">
        <v>0</v>
      </c>
      <c r="E41" s="6">
        <v>586</v>
      </c>
      <c r="F41" s="6">
        <v>0</v>
      </c>
      <c r="G41" s="6">
        <v>0</v>
      </c>
      <c r="H41" s="6">
        <v>0</v>
      </c>
      <c r="I41" s="6">
        <v>0</v>
      </c>
      <c r="J41" s="6">
        <v>147</v>
      </c>
      <c r="K41" s="6">
        <v>8</v>
      </c>
      <c r="L41" s="6">
        <v>0</v>
      </c>
      <c r="M41" s="6">
        <v>0</v>
      </c>
      <c r="N41" s="6"/>
      <c r="O41" s="6"/>
      <c r="P41" s="6"/>
      <c r="Q41" s="6"/>
      <c r="R41" s="6"/>
      <c r="S41" s="6"/>
    </row>
    <row r="42" spans="1:19" ht="28.5" x14ac:dyDescent="0.2">
      <c r="A42" s="13">
        <v>36</v>
      </c>
      <c r="B42" s="5" t="s">
        <v>35</v>
      </c>
      <c r="C42" s="6">
        <f t="shared" si="0"/>
        <v>987</v>
      </c>
      <c r="D42" s="6">
        <v>27</v>
      </c>
      <c r="E42" s="6">
        <v>555</v>
      </c>
      <c r="F42" s="6">
        <v>405</v>
      </c>
      <c r="G42" s="6">
        <v>0</v>
      </c>
      <c r="H42" s="6">
        <v>0</v>
      </c>
      <c r="I42" s="6">
        <v>0</v>
      </c>
      <c r="J42" s="6"/>
      <c r="K42" s="6"/>
      <c r="L42" s="6">
        <v>0</v>
      </c>
      <c r="M42" s="6">
        <v>0</v>
      </c>
      <c r="N42" s="6"/>
      <c r="O42" s="6"/>
      <c r="P42" s="6"/>
      <c r="Q42" s="6"/>
      <c r="R42" s="6"/>
      <c r="S42" s="6"/>
    </row>
    <row r="43" spans="1:19" x14ac:dyDescent="0.2">
      <c r="A43" s="13">
        <v>37</v>
      </c>
      <c r="B43" s="5" t="s">
        <v>36</v>
      </c>
      <c r="C43" s="6">
        <f t="shared" si="0"/>
        <v>8210</v>
      </c>
      <c r="D43" s="6">
        <v>2583</v>
      </c>
      <c r="E43" s="6">
        <v>1166</v>
      </c>
      <c r="F43" s="6">
        <v>1978</v>
      </c>
      <c r="G43" s="6">
        <v>0</v>
      </c>
      <c r="H43" s="6">
        <v>0</v>
      </c>
      <c r="I43" s="6">
        <v>0</v>
      </c>
      <c r="J43" s="6"/>
      <c r="K43" s="6"/>
      <c r="L43" s="6">
        <v>2483</v>
      </c>
      <c r="M43" s="6">
        <v>0</v>
      </c>
      <c r="N43" s="6"/>
      <c r="O43" s="6"/>
      <c r="P43" s="6"/>
      <c r="Q43" s="6"/>
      <c r="R43" s="6"/>
      <c r="S43" s="6"/>
    </row>
    <row r="44" spans="1:19" x14ac:dyDescent="0.2">
      <c r="A44" s="13">
        <v>38</v>
      </c>
      <c r="B44" s="5" t="s">
        <v>37</v>
      </c>
      <c r="C44" s="6">
        <f t="shared" si="0"/>
        <v>4330</v>
      </c>
      <c r="D44" s="6">
        <v>50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/>
      <c r="K44" s="6"/>
      <c r="L44" s="6">
        <v>4280</v>
      </c>
      <c r="M44" s="6">
        <v>0</v>
      </c>
      <c r="N44" s="6"/>
      <c r="O44" s="6"/>
      <c r="P44" s="6"/>
      <c r="Q44" s="6"/>
      <c r="R44" s="6"/>
      <c r="S44" s="6"/>
    </row>
    <row r="45" spans="1:19" x14ac:dyDescent="0.2">
      <c r="A45" s="13">
        <v>39</v>
      </c>
      <c r="B45" s="5" t="s">
        <v>38</v>
      </c>
      <c r="C45" s="6">
        <f t="shared" si="0"/>
        <v>12543</v>
      </c>
      <c r="D45" s="6">
        <v>5569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/>
      <c r="K45" s="6"/>
      <c r="L45" s="6">
        <v>6974</v>
      </c>
      <c r="M45" s="6">
        <v>0</v>
      </c>
      <c r="N45" s="6"/>
      <c r="O45" s="6"/>
      <c r="P45" s="6"/>
      <c r="Q45" s="6"/>
      <c r="R45" s="6"/>
      <c r="S45" s="6"/>
    </row>
    <row r="46" spans="1:19" x14ac:dyDescent="0.2">
      <c r="A46" s="13">
        <v>40</v>
      </c>
      <c r="B46" s="5" t="s">
        <v>39</v>
      </c>
      <c r="C46" s="6">
        <f t="shared" si="0"/>
        <v>21971</v>
      </c>
      <c r="D46" s="6">
        <v>7817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/>
      <c r="K46" s="6"/>
      <c r="L46" s="6">
        <v>14154</v>
      </c>
      <c r="M46" s="6">
        <v>0</v>
      </c>
      <c r="N46" s="6"/>
      <c r="O46" s="6"/>
      <c r="P46" s="6"/>
      <c r="Q46" s="6"/>
      <c r="R46" s="6"/>
      <c r="S46" s="6"/>
    </row>
    <row r="47" spans="1:19" ht="28.5" x14ac:dyDescent="0.2">
      <c r="A47" s="13">
        <v>41</v>
      </c>
      <c r="B47" s="5" t="s">
        <v>40</v>
      </c>
      <c r="C47" s="6">
        <f t="shared" si="0"/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/>
      <c r="K47" s="6"/>
      <c r="L47" s="6">
        <v>0</v>
      </c>
      <c r="M47" s="6">
        <v>0</v>
      </c>
      <c r="N47" s="6"/>
      <c r="O47" s="6"/>
      <c r="P47" s="6"/>
      <c r="Q47" s="6"/>
      <c r="R47" s="6"/>
      <c r="S47" s="6"/>
    </row>
    <row r="48" spans="1:19" ht="28.5" x14ac:dyDescent="0.2">
      <c r="A48" s="13">
        <v>42</v>
      </c>
      <c r="B48" s="5" t="s">
        <v>41</v>
      </c>
      <c r="C48" s="6">
        <f t="shared" si="0"/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/>
      <c r="K48" s="6"/>
      <c r="L48" s="6">
        <v>0</v>
      </c>
      <c r="M48" s="6">
        <v>0</v>
      </c>
      <c r="N48" s="6"/>
      <c r="O48" s="6"/>
      <c r="P48" s="6"/>
      <c r="Q48" s="6"/>
      <c r="R48" s="6"/>
      <c r="S48" s="6"/>
    </row>
    <row r="49" spans="1:19" x14ac:dyDescent="0.2">
      <c r="A49" s="13">
        <v>43</v>
      </c>
      <c r="B49" s="5" t="s">
        <v>42</v>
      </c>
      <c r="C49" s="6">
        <f t="shared" si="0"/>
        <v>6177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/>
      <c r="K49" s="6"/>
      <c r="L49" s="6">
        <v>6177</v>
      </c>
      <c r="M49" s="6">
        <v>0</v>
      </c>
      <c r="N49" s="6"/>
      <c r="O49" s="6"/>
      <c r="P49" s="6"/>
      <c r="Q49" s="6"/>
      <c r="R49" s="6"/>
      <c r="S49" s="6"/>
    </row>
    <row r="50" spans="1:19" ht="28.5" x14ac:dyDescent="0.2">
      <c r="A50" s="13">
        <v>44</v>
      </c>
      <c r="B50" s="5" t="s">
        <v>43</v>
      </c>
      <c r="C50" s="6">
        <f t="shared" si="0"/>
        <v>9678</v>
      </c>
      <c r="D50" s="6">
        <v>0</v>
      </c>
      <c r="E50" s="6">
        <v>748</v>
      </c>
      <c r="F50" s="6">
        <v>725</v>
      </c>
      <c r="G50" s="6">
        <v>0</v>
      </c>
      <c r="H50" s="6">
        <v>0</v>
      </c>
      <c r="I50" s="6">
        <v>0</v>
      </c>
      <c r="J50" s="6"/>
      <c r="K50" s="6"/>
      <c r="L50" s="6">
        <v>325</v>
      </c>
      <c r="M50" s="6">
        <v>7880</v>
      </c>
      <c r="N50" s="6"/>
      <c r="O50" s="6"/>
      <c r="P50" s="6"/>
      <c r="Q50" s="6"/>
      <c r="R50" s="6"/>
      <c r="S50" s="6"/>
    </row>
    <row r="51" spans="1:19" x14ac:dyDescent="0.2">
      <c r="A51" s="13">
        <v>45</v>
      </c>
      <c r="B51" s="5" t="s">
        <v>44</v>
      </c>
      <c r="C51" s="6">
        <f t="shared" si="0"/>
        <v>1740</v>
      </c>
      <c r="D51" s="6">
        <v>945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/>
      <c r="K51" s="6"/>
      <c r="L51" s="6">
        <v>795</v>
      </c>
      <c r="M51" s="6">
        <v>0</v>
      </c>
      <c r="N51" s="6"/>
      <c r="O51" s="6"/>
      <c r="P51" s="6"/>
      <c r="Q51" s="6"/>
      <c r="R51" s="6"/>
      <c r="S51" s="6"/>
    </row>
    <row r="52" spans="1:19" x14ac:dyDescent="0.2">
      <c r="A52" s="13">
        <v>46</v>
      </c>
      <c r="B52" s="5" t="s">
        <v>90</v>
      </c>
      <c r="C52" s="6">
        <f t="shared" si="0"/>
        <v>1218</v>
      </c>
      <c r="D52" s="6">
        <v>61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/>
      <c r="K52" s="6"/>
      <c r="L52" s="6">
        <v>1157</v>
      </c>
      <c r="M52" s="6">
        <v>0</v>
      </c>
      <c r="N52" s="6"/>
      <c r="O52" s="6"/>
      <c r="P52" s="6"/>
      <c r="Q52" s="6"/>
      <c r="R52" s="6"/>
      <c r="S52" s="6"/>
    </row>
    <row r="53" spans="1:19" x14ac:dyDescent="0.2">
      <c r="A53" s="13">
        <v>47</v>
      </c>
      <c r="B53" s="5" t="s">
        <v>45</v>
      </c>
      <c r="C53" s="6">
        <f t="shared" si="0"/>
        <v>293</v>
      </c>
      <c r="D53" s="6">
        <v>269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/>
      <c r="K53" s="6"/>
      <c r="L53" s="6">
        <v>24</v>
      </c>
      <c r="M53" s="6">
        <v>0</v>
      </c>
      <c r="N53" s="6"/>
      <c r="O53" s="6"/>
      <c r="P53" s="6"/>
      <c r="Q53" s="6"/>
      <c r="R53" s="6"/>
      <c r="S53" s="6"/>
    </row>
    <row r="54" spans="1:19" x14ac:dyDescent="0.2">
      <c r="A54" s="13">
        <v>48</v>
      </c>
      <c r="B54" s="5" t="s">
        <v>46</v>
      </c>
      <c r="C54" s="6">
        <f t="shared" si="0"/>
        <v>330</v>
      </c>
      <c r="D54" s="6">
        <v>330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/>
      <c r="K54" s="6"/>
      <c r="L54" s="6">
        <v>0</v>
      </c>
      <c r="M54" s="6">
        <v>0</v>
      </c>
      <c r="N54" s="6"/>
      <c r="O54" s="6"/>
      <c r="P54" s="6"/>
      <c r="Q54" s="6"/>
      <c r="R54" s="6"/>
      <c r="S54" s="6"/>
    </row>
    <row r="55" spans="1:19" x14ac:dyDescent="0.2">
      <c r="A55" s="13">
        <v>49</v>
      </c>
      <c r="B55" s="5" t="s">
        <v>47</v>
      </c>
      <c r="C55" s="6">
        <f t="shared" si="0"/>
        <v>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/>
      <c r="K55" s="6"/>
      <c r="L55" s="6">
        <v>0</v>
      </c>
      <c r="M55" s="6">
        <v>0</v>
      </c>
      <c r="N55" s="6"/>
      <c r="O55" s="6"/>
      <c r="P55" s="6"/>
      <c r="Q55" s="6"/>
      <c r="R55" s="6"/>
      <c r="S55" s="6"/>
    </row>
    <row r="56" spans="1:19" x14ac:dyDescent="0.2">
      <c r="A56" s="13">
        <v>50</v>
      </c>
      <c r="B56" s="5" t="s">
        <v>48</v>
      </c>
      <c r="C56" s="6">
        <f t="shared" si="0"/>
        <v>0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/>
      <c r="K56" s="6"/>
      <c r="L56" s="6">
        <v>0</v>
      </c>
      <c r="M56" s="6">
        <v>0</v>
      </c>
      <c r="N56" s="6"/>
      <c r="O56" s="6"/>
      <c r="P56" s="6"/>
      <c r="Q56" s="6"/>
      <c r="R56" s="6"/>
      <c r="S56" s="6"/>
    </row>
    <row r="57" spans="1:19" x14ac:dyDescent="0.2">
      <c r="A57" s="13">
        <v>51</v>
      </c>
      <c r="B57" s="5" t="s">
        <v>49</v>
      </c>
      <c r="C57" s="6">
        <f t="shared" si="0"/>
        <v>805</v>
      </c>
      <c r="D57" s="6">
        <v>0</v>
      </c>
      <c r="E57" s="6">
        <v>202</v>
      </c>
      <c r="F57" s="6">
        <v>603</v>
      </c>
      <c r="G57" s="6">
        <v>0</v>
      </c>
      <c r="H57" s="6">
        <v>0</v>
      </c>
      <c r="I57" s="6">
        <v>0</v>
      </c>
      <c r="J57" s="6"/>
      <c r="K57" s="6"/>
      <c r="L57" s="6">
        <v>0</v>
      </c>
      <c r="M57" s="6">
        <v>0</v>
      </c>
      <c r="N57" s="6"/>
      <c r="O57" s="6"/>
      <c r="P57" s="6"/>
      <c r="Q57" s="6"/>
      <c r="R57" s="6"/>
      <c r="S57" s="6"/>
    </row>
    <row r="58" spans="1:19" x14ac:dyDescent="0.2">
      <c r="A58" s="13">
        <v>52</v>
      </c>
      <c r="B58" s="5" t="s">
        <v>50</v>
      </c>
      <c r="C58" s="6">
        <f t="shared" si="0"/>
        <v>3016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6">
        <v>633</v>
      </c>
      <c r="K58" s="6">
        <v>2383</v>
      </c>
      <c r="L58" s="6">
        <v>0</v>
      </c>
      <c r="M58" s="6">
        <v>0</v>
      </c>
      <c r="N58" s="6"/>
      <c r="O58" s="6"/>
      <c r="P58" s="6"/>
      <c r="Q58" s="6"/>
      <c r="R58" s="6"/>
      <c r="S58" s="6"/>
    </row>
    <row r="59" spans="1:19" x14ac:dyDescent="0.2">
      <c r="A59" s="13">
        <v>53</v>
      </c>
      <c r="B59" s="5" t="s">
        <v>51</v>
      </c>
      <c r="C59" s="6">
        <f t="shared" si="0"/>
        <v>0</v>
      </c>
      <c r="D59" s="6"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/>
      <c r="K59" s="6"/>
      <c r="L59" s="6">
        <v>0</v>
      </c>
      <c r="M59" s="6">
        <v>0</v>
      </c>
      <c r="N59" s="6"/>
      <c r="O59" s="6"/>
      <c r="P59" s="6"/>
      <c r="Q59" s="6"/>
      <c r="R59" s="6"/>
      <c r="S59" s="6"/>
    </row>
    <row r="60" spans="1:19" x14ac:dyDescent="0.2">
      <c r="A60" s="13">
        <v>54</v>
      </c>
      <c r="B60" s="5" t="s">
        <v>52</v>
      </c>
      <c r="C60" s="6">
        <f t="shared" si="0"/>
        <v>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/>
      <c r="K60" s="6"/>
      <c r="L60" s="6">
        <v>0</v>
      </c>
      <c r="M60" s="6">
        <v>0</v>
      </c>
      <c r="N60" s="6"/>
      <c r="O60" s="6"/>
      <c r="P60" s="6"/>
      <c r="Q60" s="6"/>
      <c r="R60" s="6"/>
      <c r="S60" s="6"/>
    </row>
    <row r="61" spans="1:19" x14ac:dyDescent="0.2">
      <c r="A61" s="13">
        <v>55</v>
      </c>
      <c r="B61" s="5" t="s">
        <v>53</v>
      </c>
      <c r="C61" s="6">
        <f t="shared" si="0"/>
        <v>0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/>
      <c r="K61" s="6"/>
      <c r="L61" s="6">
        <v>0</v>
      </c>
      <c r="M61" s="6">
        <v>0</v>
      </c>
      <c r="N61" s="6"/>
      <c r="O61" s="6"/>
      <c r="P61" s="6"/>
      <c r="Q61" s="6"/>
      <c r="R61" s="6"/>
      <c r="S61" s="6"/>
    </row>
    <row r="62" spans="1:19" x14ac:dyDescent="0.2">
      <c r="A62" s="13">
        <v>56</v>
      </c>
      <c r="B62" s="5" t="s">
        <v>54</v>
      </c>
      <c r="C62" s="6">
        <f t="shared" si="0"/>
        <v>1049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506</v>
      </c>
      <c r="K62" s="6">
        <v>543</v>
      </c>
      <c r="L62" s="6">
        <v>0</v>
      </c>
      <c r="M62" s="6">
        <v>0</v>
      </c>
      <c r="N62" s="6"/>
      <c r="O62" s="6"/>
      <c r="P62" s="6"/>
      <c r="Q62" s="6"/>
      <c r="R62" s="6"/>
      <c r="S62" s="6"/>
    </row>
    <row r="63" spans="1:19" x14ac:dyDescent="0.2">
      <c r="A63" s="13">
        <v>57</v>
      </c>
      <c r="B63" s="5" t="s">
        <v>55</v>
      </c>
      <c r="C63" s="6">
        <f t="shared" si="0"/>
        <v>0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/>
      <c r="K63" s="6"/>
      <c r="L63" s="6">
        <v>0</v>
      </c>
      <c r="M63" s="6">
        <v>0</v>
      </c>
      <c r="N63" s="6"/>
      <c r="O63" s="6"/>
      <c r="P63" s="6"/>
      <c r="Q63" s="6"/>
      <c r="R63" s="6"/>
      <c r="S63" s="6"/>
    </row>
    <row r="64" spans="1:19" x14ac:dyDescent="0.2">
      <c r="A64" s="13">
        <v>58</v>
      </c>
      <c r="B64" s="5" t="s">
        <v>56</v>
      </c>
      <c r="C64" s="6">
        <f t="shared" si="0"/>
        <v>0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6"/>
      <c r="K64" s="6"/>
      <c r="L64" s="6">
        <v>0</v>
      </c>
      <c r="M64" s="6">
        <v>0</v>
      </c>
      <c r="N64" s="6"/>
      <c r="O64" s="6"/>
      <c r="P64" s="6"/>
      <c r="Q64" s="6"/>
      <c r="R64" s="6"/>
      <c r="S64" s="6"/>
    </row>
    <row r="65" spans="1:19" x14ac:dyDescent="0.2">
      <c r="A65" s="13">
        <v>59</v>
      </c>
      <c r="B65" s="5" t="s">
        <v>57</v>
      </c>
      <c r="C65" s="6">
        <f t="shared" si="0"/>
        <v>0</v>
      </c>
      <c r="D65" s="6">
        <v>0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6"/>
      <c r="K65" s="6"/>
      <c r="L65" s="6">
        <v>0</v>
      </c>
      <c r="M65" s="6">
        <v>0</v>
      </c>
      <c r="N65" s="6"/>
      <c r="O65" s="6"/>
      <c r="P65" s="6"/>
      <c r="Q65" s="6"/>
      <c r="R65" s="6"/>
      <c r="S65" s="6"/>
    </row>
    <row r="66" spans="1:19" x14ac:dyDescent="0.2">
      <c r="A66" s="13">
        <v>60</v>
      </c>
      <c r="B66" s="5" t="s">
        <v>58</v>
      </c>
      <c r="C66" s="6">
        <f t="shared" si="0"/>
        <v>1259</v>
      </c>
      <c r="D66" s="6">
        <v>0</v>
      </c>
      <c r="E66" s="6">
        <v>0</v>
      </c>
      <c r="F66" s="6">
        <v>1259</v>
      </c>
      <c r="G66" s="6">
        <v>0</v>
      </c>
      <c r="H66" s="6">
        <v>0</v>
      </c>
      <c r="I66" s="6">
        <v>0</v>
      </c>
      <c r="J66" s="6"/>
      <c r="K66" s="6"/>
      <c r="L66" s="6">
        <v>0</v>
      </c>
      <c r="M66" s="6">
        <v>0</v>
      </c>
      <c r="N66" s="6"/>
      <c r="O66" s="6"/>
      <c r="P66" s="6"/>
      <c r="Q66" s="6"/>
      <c r="R66" s="6"/>
      <c r="S66" s="6"/>
    </row>
    <row r="67" spans="1:19" x14ac:dyDescent="0.2">
      <c r="A67" s="13">
        <v>61</v>
      </c>
      <c r="B67" s="5" t="s">
        <v>59</v>
      </c>
      <c r="C67" s="6">
        <f t="shared" si="0"/>
        <v>0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/>
      <c r="K67" s="6"/>
      <c r="L67" s="6">
        <v>0</v>
      </c>
      <c r="M67" s="6">
        <v>0</v>
      </c>
      <c r="N67" s="6"/>
      <c r="O67" s="6"/>
      <c r="P67" s="6"/>
      <c r="Q67" s="6"/>
      <c r="R67" s="6"/>
      <c r="S67" s="6"/>
    </row>
    <row r="68" spans="1:19" x14ac:dyDescent="0.2">
      <c r="A68" s="13">
        <v>63</v>
      </c>
      <c r="B68" s="5" t="s">
        <v>61</v>
      </c>
      <c r="C68" s="6">
        <f t="shared" si="0"/>
        <v>5000</v>
      </c>
      <c r="D68" s="6">
        <v>0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6"/>
      <c r="K68" s="6"/>
      <c r="L68" s="6">
        <v>0</v>
      </c>
      <c r="M68" s="6">
        <v>0</v>
      </c>
      <c r="N68" s="6"/>
      <c r="O68" s="6"/>
      <c r="P68" s="6">
        <v>2500</v>
      </c>
      <c r="Q68" s="6">
        <v>2500</v>
      </c>
      <c r="R68" s="6"/>
      <c r="S68" s="6"/>
    </row>
    <row r="69" spans="1:19" x14ac:dyDescent="0.2">
      <c r="A69" s="13">
        <v>62</v>
      </c>
      <c r="B69" s="5" t="s">
        <v>60</v>
      </c>
      <c r="C69" s="6">
        <f t="shared" si="0"/>
        <v>0</v>
      </c>
      <c r="D69" s="6">
        <v>0</v>
      </c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6"/>
      <c r="K69" s="6"/>
      <c r="L69" s="6">
        <v>0</v>
      </c>
      <c r="M69" s="6">
        <v>0</v>
      </c>
      <c r="N69" s="6"/>
      <c r="O69" s="6"/>
      <c r="P69" s="6"/>
      <c r="Q69" s="6"/>
      <c r="R69" s="6"/>
      <c r="S69" s="6"/>
    </row>
    <row r="70" spans="1:19" x14ac:dyDescent="0.2">
      <c r="A70" s="13">
        <v>64</v>
      </c>
      <c r="B70" s="5" t="s">
        <v>62</v>
      </c>
      <c r="C70" s="6">
        <f t="shared" si="0"/>
        <v>0</v>
      </c>
      <c r="D70" s="6"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6"/>
      <c r="K70" s="6"/>
      <c r="L70" s="6">
        <v>0</v>
      </c>
      <c r="M70" s="6">
        <v>0</v>
      </c>
      <c r="N70" s="6"/>
      <c r="O70" s="6"/>
      <c r="P70" s="6"/>
      <c r="Q70" s="6"/>
      <c r="R70" s="6"/>
      <c r="S70" s="6"/>
    </row>
    <row r="71" spans="1:19" x14ac:dyDescent="0.2">
      <c r="A71" s="13">
        <v>65</v>
      </c>
      <c r="B71" s="5" t="s">
        <v>63</v>
      </c>
      <c r="C71" s="6">
        <f t="shared" si="0"/>
        <v>0</v>
      </c>
      <c r="D71" s="6"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6"/>
      <c r="K71" s="6"/>
      <c r="L71" s="6">
        <v>0</v>
      </c>
      <c r="M71" s="6">
        <v>0</v>
      </c>
      <c r="N71" s="6"/>
      <c r="O71" s="6"/>
      <c r="P71" s="6"/>
      <c r="Q71" s="6"/>
      <c r="R71" s="6"/>
      <c r="S71" s="6"/>
    </row>
    <row r="72" spans="1:19" x14ac:dyDescent="0.2">
      <c r="A72" s="13">
        <v>66</v>
      </c>
      <c r="B72" s="5" t="s">
        <v>64</v>
      </c>
      <c r="C72" s="6">
        <f t="shared" ref="C72:C84" si="1">SUM(D72:S72)</f>
        <v>0</v>
      </c>
      <c r="D72" s="6">
        <v>0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6"/>
      <c r="K72" s="6"/>
      <c r="L72" s="6">
        <v>0</v>
      </c>
      <c r="M72" s="6">
        <v>0</v>
      </c>
      <c r="N72" s="6"/>
      <c r="O72" s="6"/>
      <c r="P72" s="6"/>
      <c r="Q72" s="6"/>
      <c r="R72" s="6"/>
      <c r="S72" s="6"/>
    </row>
    <row r="73" spans="1:19" x14ac:dyDescent="0.2">
      <c r="A73" s="13">
        <v>67</v>
      </c>
      <c r="B73" s="5" t="s">
        <v>65</v>
      </c>
      <c r="C73" s="6">
        <f t="shared" si="1"/>
        <v>0</v>
      </c>
      <c r="D73" s="6"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6"/>
      <c r="K73" s="6"/>
      <c r="L73" s="6">
        <v>0</v>
      </c>
      <c r="M73" s="6">
        <v>0</v>
      </c>
      <c r="N73" s="6"/>
      <c r="O73" s="6"/>
      <c r="P73" s="6"/>
      <c r="Q73" s="6"/>
      <c r="R73" s="6"/>
      <c r="S73" s="6"/>
    </row>
    <row r="74" spans="1:19" x14ac:dyDescent="0.2">
      <c r="A74" s="13">
        <v>68</v>
      </c>
      <c r="B74" s="5" t="s">
        <v>66</v>
      </c>
      <c r="C74" s="6">
        <f t="shared" si="1"/>
        <v>0</v>
      </c>
      <c r="D74" s="6">
        <v>0</v>
      </c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6"/>
      <c r="K74" s="6"/>
      <c r="L74" s="6">
        <v>0</v>
      </c>
      <c r="M74" s="6">
        <v>0</v>
      </c>
      <c r="N74" s="6"/>
      <c r="O74" s="6"/>
      <c r="P74" s="6"/>
      <c r="Q74" s="6"/>
      <c r="R74" s="6"/>
      <c r="S74" s="6"/>
    </row>
    <row r="75" spans="1:19" x14ac:dyDescent="0.2">
      <c r="A75" s="13">
        <v>69</v>
      </c>
      <c r="B75" s="5" t="s">
        <v>67</v>
      </c>
      <c r="C75" s="6">
        <f t="shared" si="1"/>
        <v>0</v>
      </c>
      <c r="D75" s="6"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6"/>
      <c r="K75" s="6"/>
      <c r="L75" s="6">
        <v>0</v>
      </c>
      <c r="M75" s="6">
        <v>0</v>
      </c>
      <c r="N75" s="6"/>
      <c r="O75" s="6"/>
      <c r="P75" s="6"/>
      <c r="Q75" s="6"/>
      <c r="R75" s="6"/>
      <c r="S75" s="6"/>
    </row>
    <row r="76" spans="1:19" x14ac:dyDescent="0.2">
      <c r="A76" s="13">
        <v>70</v>
      </c>
      <c r="B76" s="5" t="s">
        <v>68</v>
      </c>
      <c r="C76" s="6">
        <f t="shared" si="1"/>
        <v>0</v>
      </c>
      <c r="D76" s="6"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6"/>
      <c r="K76" s="6"/>
      <c r="L76" s="6">
        <v>0</v>
      </c>
      <c r="M76" s="6">
        <v>0</v>
      </c>
      <c r="N76" s="6"/>
      <c r="O76" s="6"/>
      <c r="P76" s="6"/>
      <c r="Q76" s="6"/>
      <c r="R76" s="6"/>
      <c r="S76" s="6"/>
    </row>
    <row r="77" spans="1:19" x14ac:dyDescent="0.2">
      <c r="A77" s="13">
        <v>71</v>
      </c>
      <c r="B77" s="5" t="s">
        <v>69</v>
      </c>
      <c r="C77" s="6">
        <f t="shared" si="1"/>
        <v>300</v>
      </c>
      <c r="D77" s="6">
        <v>0</v>
      </c>
      <c r="E77" s="6">
        <v>0</v>
      </c>
      <c r="F77" s="6">
        <v>0</v>
      </c>
      <c r="G77" s="6">
        <v>290</v>
      </c>
      <c r="H77" s="6">
        <v>9</v>
      </c>
      <c r="I77" s="6">
        <v>1</v>
      </c>
      <c r="J77" s="6"/>
      <c r="K77" s="6"/>
      <c r="L77" s="6">
        <v>0</v>
      </c>
      <c r="M77" s="6">
        <v>0</v>
      </c>
      <c r="N77" s="6"/>
      <c r="O77" s="6"/>
      <c r="P77" s="6"/>
      <c r="Q77" s="6"/>
      <c r="R77" s="6"/>
      <c r="S77" s="6"/>
    </row>
    <row r="78" spans="1:19" x14ac:dyDescent="0.2">
      <c r="A78" s="13">
        <v>72</v>
      </c>
      <c r="B78" s="5" t="s">
        <v>70</v>
      </c>
      <c r="C78" s="6">
        <f t="shared" si="1"/>
        <v>0</v>
      </c>
      <c r="D78" s="6">
        <v>0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6"/>
      <c r="K78" s="6"/>
      <c r="L78" s="6">
        <v>0</v>
      </c>
      <c r="M78" s="6">
        <v>0</v>
      </c>
      <c r="N78" s="6"/>
      <c r="O78" s="6"/>
      <c r="P78" s="6"/>
      <c r="Q78" s="6"/>
      <c r="R78" s="6"/>
      <c r="S78" s="6"/>
    </row>
    <row r="79" spans="1:19" x14ac:dyDescent="0.2">
      <c r="A79" s="13">
        <v>73</v>
      </c>
      <c r="B79" s="5" t="s">
        <v>71</v>
      </c>
      <c r="C79" s="6">
        <f t="shared" si="1"/>
        <v>0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/>
      <c r="K79" s="6"/>
      <c r="L79" s="6">
        <v>0</v>
      </c>
      <c r="M79" s="6">
        <v>0</v>
      </c>
      <c r="N79" s="6"/>
      <c r="O79" s="6"/>
      <c r="P79" s="6"/>
      <c r="Q79" s="6"/>
      <c r="R79" s="6"/>
      <c r="S79" s="6"/>
    </row>
    <row r="80" spans="1:19" x14ac:dyDescent="0.2">
      <c r="A80" s="13">
        <v>74</v>
      </c>
      <c r="B80" s="5" t="s">
        <v>72</v>
      </c>
      <c r="C80" s="6">
        <f t="shared" si="1"/>
        <v>632</v>
      </c>
      <c r="D80" s="6">
        <v>100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6"/>
      <c r="K80" s="6"/>
      <c r="L80" s="6">
        <v>532</v>
      </c>
      <c r="M80" s="6">
        <v>0</v>
      </c>
      <c r="N80" s="6"/>
      <c r="O80" s="6"/>
      <c r="P80" s="6"/>
      <c r="Q80" s="6"/>
      <c r="R80" s="6"/>
      <c r="S80" s="6"/>
    </row>
    <row r="81" spans="1:19" x14ac:dyDescent="0.2">
      <c r="A81" s="13">
        <v>75</v>
      </c>
      <c r="B81" s="5" t="s">
        <v>73</v>
      </c>
      <c r="C81" s="6">
        <f t="shared" si="1"/>
        <v>0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/>
      <c r="K81" s="6"/>
      <c r="L81" s="6">
        <v>0</v>
      </c>
      <c r="M81" s="6">
        <v>0</v>
      </c>
      <c r="N81" s="6"/>
      <c r="O81" s="6"/>
      <c r="P81" s="6"/>
      <c r="Q81" s="6"/>
      <c r="R81" s="6"/>
      <c r="S81" s="6"/>
    </row>
    <row r="82" spans="1:19" x14ac:dyDescent="0.2">
      <c r="A82" s="13">
        <v>76</v>
      </c>
      <c r="B82" s="5" t="s">
        <v>74</v>
      </c>
      <c r="C82" s="6">
        <f t="shared" si="1"/>
        <v>0</v>
      </c>
      <c r="D82" s="6">
        <v>0</v>
      </c>
      <c r="E82" s="6">
        <v>0</v>
      </c>
      <c r="F82" s="6">
        <v>0</v>
      </c>
      <c r="G82" s="6">
        <v>0</v>
      </c>
      <c r="H82" s="6">
        <v>0</v>
      </c>
      <c r="I82" s="6">
        <v>0</v>
      </c>
      <c r="J82" s="6"/>
      <c r="K82" s="6"/>
      <c r="L82" s="6">
        <v>0</v>
      </c>
      <c r="M82" s="6">
        <v>0</v>
      </c>
      <c r="N82" s="6"/>
      <c r="O82" s="6"/>
      <c r="P82" s="6"/>
      <c r="Q82" s="6"/>
      <c r="R82" s="6"/>
      <c r="S82" s="6"/>
    </row>
    <row r="83" spans="1:19" x14ac:dyDescent="0.2">
      <c r="A83" s="13">
        <v>77</v>
      </c>
      <c r="B83" s="5" t="s">
        <v>75</v>
      </c>
      <c r="C83" s="6">
        <f t="shared" si="1"/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/>
      <c r="K83" s="6"/>
      <c r="L83" s="6">
        <v>0</v>
      </c>
      <c r="M83" s="6">
        <v>0</v>
      </c>
      <c r="N83" s="6"/>
      <c r="O83" s="6"/>
      <c r="P83" s="6"/>
      <c r="Q83" s="6"/>
      <c r="R83" s="6"/>
      <c r="S83" s="6"/>
    </row>
    <row r="84" spans="1:19" ht="28.5" x14ac:dyDescent="0.2">
      <c r="A84" s="13">
        <v>78</v>
      </c>
      <c r="B84" s="5" t="s">
        <v>103</v>
      </c>
      <c r="C84" s="6">
        <f t="shared" si="1"/>
        <v>1824</v>
      </c>
      <c r="D84" s="8">
        <v>0</v>
      </c>
      <c r="E84" s="6"/>
      <c r="F84" s="6"/>
      <c r="G84" s="6"/>
      <c r="H84" s="6"/>
      <c r="I84" s="6"/>
      <c r="J84" s="6">
        <v>410</v>
      </c>
      <c r="K84" s="6">
        <v>812</v>
      </c>
      <c r="L84" s="6">
        <v>0</v>
      </c>
      <c r="M84" s="6"/>
      <c r="N84" s="6">
        <v>602</v>
      </c>
      <c r="O84" s="6"/>
      <c r="P84" s="6"/>
      <c r="Q84" s="6"/>
      <c r="R84" s="6"/>
      <c r="S84" s="6"/>
    </row>
    <row r="85" spans="1:19" x14ac:dyDescent="0.2">
      <c r="A85" s="13"/>
      <c r="B85" s="8" t="s">
        <v>96</v>
      </c>
      <c r="C85" s="6">
        <f>SUM(C7:C84)</f>
        <v>225879</v>
      </c>
      <c r="D85" s="6">
        <f t="shared" ref="D85:S85" si="2">SUM(D7:D84)</f>
        <v>41000</v>
      </c>
      <c r="E85" s="6">
        <f t="shared" si="2"/>
        <v>9877</v>
      </c>
      <c r="F85" s="6">
        <f t="shared" si="2"/>
        <v>13460</v>
      </c>
      <c r="G85" s="6">
        <f t="shared" si="2"/>
        <v>290</v>
      </c>
      <c r="H85" s="6">
        <f t="shared" si="2"/>
        <v>9</v>
      </c>
      <c r="I85" s="6">
        <f t="shared" si="2"/>
        <v>1</v>
      </c>
      <c r="J85" s="6">
        <f t="shared" si="2"/>
        <v>3429</v>
      </c>
      <c r="K85" s="6">
        <f t="shared" si="2"/>
        <v>6800</v>
      </c>
      <c r="L85" s="6">
        <f t="shared" si="2"/>
        <v>96698</v>
      </c>
      <c r="M85" s="6">
        <f t="shared" si="2"/>
        <v>43063</v>
      </c>
      <c r="N85" s="6">
        <f t="shared" si="2"/>
        <v>602</v>
      </c>
      <c r="O85" s="6">
        <f t="shared" si="2"/>
        <v>550</v>
      </c>
      <c r="P85" s="6">
        <f t="shared" si="2"/>
        <v>2500</v>
      </c>
      <c r="Q85" s="6">
        <f t="shared" si="2"/>
        <v>2500</v>
      </c>
      <c r="R85" s="6">
        <f t="shared" si="2"/>
        <v>100</v>
      </c>
      <c r="S85" s="6">
        <f t="shared" si="2"/>
        <v>5000</v>
      </c>
    </row>
  </sheetData>
  <mergeCells count="12">
    <mergeCell ref="A5:A6"/>
    <mergeCell ref="N5:N6"/>
    <mergeCell ref="A4:S4"/>
    <mergeCell ref="J5:J6"/>
    <mergeCell ref="K5:K6"/>
    <mergeCell ref="B5:B6"/>
    <mergeCell ref="C5:C6"/>
    <mergeCell ref="E5:E6"/>
    <mergeCell ref="F5:F6"/>
    <mergeCell ref="M5:M6"/>
    <mergeCell ref="D5:D6"/>
    <mergeCell ref="L5:L6"/>
  </mergeCells>
  <pageMargins left="0.11811023622047245" right="0" top="0.15748031496062992" bottom="0.15748031496062992" header="0.31496062992125984" footer="0.31496062992125984"/>
  <pageSetup paperSize="9" scale="3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2020-01-13T06:28:40Z</dcterms:modified>
</cp:coreProperties>
</file>