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2 от 29.02.2024\"/>
    </mc:Choice>
  </mc:AlternateContent>
  <bookViews>
    <workbookView xWindow="0" yWindow="0" windowWidth="10485" windowHeight="12015" activeTab="5"/>
  </bookViews>
  <sheets>
    <sheet name="Диагностика" sheetId="1" r:id="rId1"/>
    <sheet name="ДС при стационаре" sheetId="2" r:id="rId2"/>
    <sheet name="ДС при поликлинике" sheetId="3" r:id="rId3"/>
    <sheet name="КС" sheetId="5" r:id="rId4"/>
    <sheet name="АП (подушевое финансирование)" sheetId="7" r:id="rId5"/>
    <sheet name="Диспансерное наболюдение" sheetId="8" r:id="rId6"/>
  </sheets>
  <calcPr calcId="152511"/>
</workbook>
</file>

<file path=xl/calcChain.xml><?xml version="1.0" encoding="utf-8"?>
<calcChain xmlns="http://schemas.openxmlformats.org/spreadsheetml/2006/main">
  <c r="E93" i="5" l="1"/>
  <c r="F93" i="5"/>
  <c r="G93" i="5"/>
  <c r="D93" i="5"/>
  <c r="E35" i="3"/>
  <c r="F35" i="3"/>
  <c r="G35" i="3"/>
  <c r="D35" i="3"/>
  <c r="E18" i="2"/>
  <c r="F18" i="2"/>
  <c r="G18" i="2"/>
  <c r="D18" i="2"/>
  <c r="E13" i="1"/>
  <c r="F13" i="1"/>
  <c r="D13" i="1"/>
  <c r="C13" i="1"/>
</calcChain>
</file>

<file path=xl/sharedStrings.xml><?xml version="1.0" encoding="utf-8"?>
<sst xmlns="http://schemas.openxmlformats.org/spreadsheetml/2006/main" count="264" uniqueCount="89">
  <si>
    <t>Корректировка объемов и финансового обеспечения медицинской помощи</t>
  </si>
  <si>
    <t>Диагностические лабораторные исследования</t>
  </si>
  <si>
    <t>протокол заседания КРТП ОМС №2 от 29.02.2024</t>
  </si>
  <si>
    <t>№ п/п</t>
  </si>
  <si>
    <t>Медицинская организация</t>
  </si>
  <si>
    <t>корректировка</t>
  </si>
  <si>
    <t>КТ</t>
  </si>
  <si>
    <t>МРТ</t>
  </si>
  <si>
    <t>объемы, услуг</t>
  </si>
  <si>
    <t>Финансовое обеспечение, руб.</t>
  </si>
  <si>
    <t>ГБУ «Межрайонная больница №7»</t>
  </si>
  <si>
    <t>ГБУ "КОКБ"</t>
  </si>
  <si>
    <t>ГБУ «КОДКБ им. Красного Креста»</t>
  </si>
  <si>
    <t>ГБУ "КООД"</t>
  </si>
  <si>
    <t>ООО "ЦМГЭ"</t>
  </si>
  <si>
    <t>ООО "ЭМ ЭР АЙ КЛИНИК"</t>
  </si>
  <si>
    <t>Итого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</si>
  <si>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</si>
  <si>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</si>
  <si>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</si>
  <si>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</si>
  <si>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</si>
  <si>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ГБУ «Межрайонная больница №3»</t>
  </si>
  <si>
    <t>кардиологии</t>
  </si>
  <si>
    <t>неврологии</t>
  </si>
  <si>
    <t>ГБУ "Далматовская ЦРБ"</t>
  </si>
  <si>
    <t>терапии</t>
  </si>
  <si>
    <t>хирургии</t>
  </si>
  <si>
    <t>ГБУ "Шадринская ЦРБ"</t>
  </si>
  <si>
    <t>гематологии</t>
  </si>
  <si>
    <t>ГБУ «Курганская областная больница №2»</t>
  </si>
  <si>
    <t>медицинской реабилитации</t>
  </si>
  <si>
    <t>детской хирургии</t>
  </si>
  <si>
    <t>онкологии</t>
  </si>
  <si>
    <t>ГБУ "КОГВВ"</t>
  </si>
  <si>
    <t>офтальмологии</t>
  </si>
  <si>
    <t>ГБУ "Перинатальный центр"</t>
  </si>
  <si>
    <t>акушерству и гинекологии (за исключением использования вспомогательных репродуктивных технологий)</t>
  </si>
  <si>
    <t>Медицинская помощь в условиях дневного стационара при поликлинике</t>
  </si>
  <si>
    <t>ГБУ «Межрайонная больница №1»</t>
  </si>
  <si>
    <t>ГБУ «Межрайонная больница №2»</t>
  </si>
  <si>
    <t>ГБУ «Межрайонная больница №4»</t>
  </si>
  <si>
    <t>ГБУ «Межрайонная больница №6»</t>
  </si>
  <si>
    <t>ГБУ «Межрайонная больница №8»</t>
  </si>
  <si>
    <t>ГБУ "Катайская ЦРБ"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</si>
  <si>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</si>
  <si>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</si>
  <si>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инфекционным болезням</t>
  </si>
  <si>
    <t>ГБУ «КОКВД»</t>
  </si>
  <si>
    <t>дерматовенерологии</t>
  </si>
  <si>
    <t>ФГБУ «НМИЦ ТО имени академика Г.А.Илизарова» Минздрава России</t>
  </si>
  <si>
    <t>травматологии и ортопедии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</si>
  <si>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</si>
  <si>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</si>
  <si>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</si>
  <si>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"ШГБ"</t>
  </si>
  <si>
    <t>ЧУЗ "РЖД-Медицина" г. Курган"</t>
  </si>
  <si>
    <t>АО "Центр семейной медицины"</t>
  </si>
  <si>
    <t>акушерству и гинекологии (использованию вспомогательных репродуктивных технологий)</t>
  </si>
  <si>
    <t>ООО "Диакав"</t>
  </si>
  <si>
    <t>нефрологии</t>
  </si>
  <si>
    <t>ООО "ЦАД 45"</t>
  </si>
  <si>
    <t>Объемы, госпитализаций</t>
  </si>
  <si>
    <t>Объемы, койко-дней</t>
  </si>
  <si>
    <t>Медицинская помощь в условиях круглосуточного стационара (не включая ВМП)</t>
  </si>
  <si>
    <t>гериатрии</t>
  </si>
  <si>
    <t>педиатрии</t>
  </si>
  <si>
    <t>ГБУ «Межрайонная больница №5»</t>
  </si>
  <si>
    <t>гастроэнтерологии</t>
  </si>
  <si>
    <t>колопроктологии</t>
  </si>
  <si>
    <t>пульмонологии</t>
  </si>
  <si>
    <t>ревматологии</t>
  </si>
  <si>
    <t>сердечно-сосудистой хирургии</t>
  </si>
  <si>
    <t>оториноларингологии (за исключением кохлеарной имплантации)</t>
  </si>
  <si>
    <t>урологии</t>
  </si>
  <si>
    <t>эндокринологии</t>
  </si>
  <si>
    <t>детской онкологии</t>
  </si>
  <si>
    <t>радиологии</t>
  </si>
  <si>
    <t>ГБУ "Курганская БСМП"</t>
  </si>
  <si>
    <t>ООО "ЛДК "Центр ДНК"</t>
  </si>
  <si>
    <t>финансовое обеспечение, руб.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</si>
  <si>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</si>
  <si>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</si>
  <si>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</si>
  <si>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</si>
  <si>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Медицинская помощь в амбулаторных условиях, оплата по тарифу</t>
  </si>
  <si>
    <t>объемы, комплексных посещений</t>
  </si>
  <si>
    <t>ГБУ "Шадринская городская больница"</t>
  </si>
  <si>
    <r>
      <t xml:space="preserve">Диспансерное наблюдение, </t>
    </r>
    <r>
      <rPr>
        <u/>
        <sz val="12"/>
        <color rgb="FF000000"/>
        <rFont val="Arial"/>
        <family val="2"/>
        <charset val="204"/>
      </rPr>
      <t>онкология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</si>
</sst>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₽_-;\-* #,##0_₽_-;_-* &quot;-&quot;??_₽_-;_-@_-"/>
  </numFmts>
  <fonts count="5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u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2" fillId="2" borderId="1" xfId="0" applyNumberFormat="1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top" wrapText="1"/>
    </xf>
    <xf numFmtId="0" fontId="1" fillId="2" borderId="2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4" fillId="2" borderId="0" xfId="0" applyFont="1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18" sqref="D18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0.85546875" style="1" customWidth="1"/>
    <col min="4" max="4" width="15.42578125" style="1" customWidth="1"/>
    <col min="5" max="5" width="12" style="1" customWidth="1"/>
    <col min="6" max="6" width="18.28515625" style="1" customWidth="1"/>
    <col min="7" max="7" width="9.140625" style="1" customWidth="1"/>
  </cols>
  <sheetData>
    <row r="1" spans="1:6" ht="15.75" customHeight="1" x14ac:dyDescent="0.25">
      <c r="A1" s="1" t="s">
        <v>0</v>
      </c>
      <c r="B1" s="3"/>
    </row>
    <row r="2" spans="1:6" ht="15.75" customHeight="1" x14ac:dyDescent="0.25">
      <c r="A2" s="1" t="s">
        <v>1</v>
      </c>
      <c r="B2" s="3"/>
    </row>
    <row r="3" spans="1:6" ht="15.75" customHeight="1" x14ac:dyDescent="0.25">
      <c r="A3" s="1" t="s">
        <v>2</v>
      </c>
      <c r="B3" s="3"/>
    </row>
    <row r="4" spans="1:6" x14ac:dyDescent="0.25">
      <c r="A4" s="20" t="s">
        <v>3</v>
      </c>
      <c r="B4" s="20" t="s">
        <v>4</v>
      </c>
      <c r="C4" s="25" t="s">
        <v>5</v>
      </c>
      <c r="D4" s="25"/>
      <c r="E4" s="25"/>
      <c r="F4" s="25"/>
    </row>
    <row r="5" spans="1:6" s="4" customFormat="1" ht="45" customHeight="1" x14ac:dyDescent="0.25">
      <c r="A5" s="21"/>
      <c r="B5" s="21"/>
      <c r="C5" s="23" t="s">
        <v>6</v>
      </c>
      <c r="D5" s="24"/>
      <c r="E5" s="23" t="s">
        <v>7</v>
      </c>
      <c r="F5" s="24"/>
    </row>
    <row r="6" spans="1:6" s="4" customFormat="1" ht="49.5" customHeight="1" x14ac:dyDescent="0.25">
      <c r="A6" s="22"/>
      <c r="B6" s="22"/>
      <c r="C6" s="11" t="s">
        <v>8</v>
      </c>
      <c r="D6" s="11" t="s">
        <v>9</v>
      </c>
      <c r="E6" s="11" t="s">
        <v>8</v>
      </c>
      <c r="F6" s="11" t="s">
        <v>9</v>
      </c>
    </row>
    <row r="7" spans="1:6" x14ac:dyDescent="0.25">
      <c r="A7" s="5">
        <v>1</v>
      </c>
      <c r="B7" s="6" t="s">
        <v>10</v>
      </c>
      <c r="C7" s="5">
        <v>-97</v>
      </c>
      <c r="D7" s="5">
        <v>-202053.82</v>
      </c>
      <c r="E7" s="5">
        <v>0</v>
      </c>
      <c r="F7" s="5">
        <v>0</v>
      </c>
    </row>
    <row r="8" spans="1:6" x14ac:dyDescent="0.25">
      <c r="A8" s="5">
        <v>2</v>
      </c>
      <c r="B8" s="6" t="s">
        <v>11</v>
      </c>
      <c r="C8" s="5">
        <v>0</v>
      </c>
      <c r="D8" s="5">
        <v>0</v>
      </c>
      <c r="E8" s="5">
        <v>194</v>
      </c>
      <c r="F8" s="5">
        <v>889427.92</v>
      </c>
    </row>
    <row r="9" spans="1:6" x14ac:dyDescent="0.25">
      <c r="A9" s="5">
        <v>3</v>
      </c>
      <c r="B9" s="6" t="s">
        <v>12</v>
      </c>
      <c r="C9" s="5">
        <v>0</v>
      </c>
      <c r="D9" s="5">
        <v>0</v>
      </c>
      <c r="E9" s="5">
        <v>6</v>
      </c>
      <c r="F9" s="5">
        <v>17360.88</v>
      </c>
    </row>
    <row r="10" spans="1:6" x14ac:dyDescent="0.25">
      <c r="A10" s="5">
        <v>4</v>
      </c>
      <c r="B10" s="6" t="s">
        <v>13</v>
      </c>
      <c r="C10" s="5">
        <v>-403</v>
      </c>
      <c r="D10" s="5">
        <v>-1603606.18</v>
      </c>
      <c r="E10" s="5">
        <v>0</v>
      </c>
      <c r="F10" s="5">
        <v>0</v>
      </c>
    </row>
    <row r="11" spans="1:6" x14ac:dyDescent="0.25">
      <c r="A11" s="5">
        <v>5</v>
      </c>
      <c r="B11" s="6" t="s">
        <v>14</v>
      </c>
      <c r="C11" s="5">
        <v>0</v>
      </c>
      <c r="D11" s="5">
        <v>0</v>
      </c>
      <c r="E11" s="5">
        <v>-2200</v>
      </c>
      <c r="F11" s="5">
        <v>-10086294.15</v>
      </c>
    </row>
    <row r="12" spans="1:6" x14ac:dyDescent="0.25">
      <c r="A12" s="5">
        <v>6</v>
      </c>
      <c r="B12" s="6" t="s">
        <v>15</v>
      </c>
      <c r="C12" s="5">
        <v>500</v>
      </c>
      <c r="D12" s="5">
        <v>1805660</v>
      </c>
      <c r="E12" s="5">
        <v>2000</v>
      </c>
      <c r="F12" s="5">
        <v>9179505.3499999996</v>
      </c>
    </row>
    <row r="13" spans="1:6" s="10" customFormat="1" ht="15.75" customHeight="1" x14ac:dyDescent="0.25">
      <c r="A13" s="8"/>
      <c r="B13" s="9" t="s">
        <v>16</v>
      </c>
      <c r="C13" s="8">
        <f>SUM(C7:C12)</f>
        <v>0</v>
      </c>
      <c r="D13" s="8">
        <f>SUM(D7:D12)</f>
        <v>0</v>
      </c>
      <c r="E13" s="12">
        <f t="shared" ref="E13:F13" si="0">SUM(E7:E12)</f>
        <v>0</v>
      </c>
      <c r="F13" s="12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4:B6"/>
    <mergeCell ref="A4:A6"/>
    <mergeCell ref="C5:D5"/>
    <mergeCell ref="E5:F5"/>
    <mergeCell ref="C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G23" sqref="G23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hidden="1" customWidth="1"/>
    <col min="5" max="5" width="12.28515625" style="1" customWidth="1"/>
    <col min="6" max="6" width="12" style="1" hidden="1" customWidth="1"/>
    <col min="7" max="7" width="18.28515625" style="1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17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20" t="s">
        <v>3</v>
      </c>
      <c r="B4" s="20" t="s">
        <v>4</v>
      </c>
      <c r="C4" s="28" t="s">
        <v>18</v>
      </c>
      <c r="D4" s="25" t="s">
        <v>5</v>
      </c>
      <c r="E4" s="25"/>
      <c r="F4" s="25"/>
      <c r="G4" s="25"/>
    </row>
    <row r="5" spans="1:7" s="4" customFormat="1" ht="45" customHeight="1" x14ac:dyDescent="0.25">
      <c r="A5" s="22"/>
      <c r="B5" s="22"/>
      <c r="C5" s="28"/>
      <c r="D5" s="11" t="s">
        <v>19</v>
      </c>
      <c r="E5" s="11" t="s">
        <v>20</v>
      </c>
      <c r="F5" s="11" t="s">
        <v>21</v>
      </c>
      <c r="G5" s="11" t="s">
        <v>9</v>
      </c>
    </row>
    <row r="6" spans="1:7" x14ac:dyDescent="0.25">
      <c r="A6" s="26">
        <v>1</v>
      </c>
      <c r="B6" s="27" t="s">
        <v>22</v>
      </c>
      <c r="C6" s="6" t="s">
        <v>23</v>
      </c>
      <c r="D6" s="5">
        <v>0</v>
      </c>
      <c r="E6" s="5">
        <v>-120</v>
      </c>
      <c r="F6" s="5">
        <v>0</v>
      </c>
      <c r="G6" s="5">
        <v>-1253131</v>
      </c>
    </row>
    <row r="7" spans="1:7" x14ac:dyDescent="0.25">
      <c r="A7" s="26"/>
      <c r="B7" s="27"/>
      <c r="C7" s="6" t="s">
        <v>24</v>
      </c>
      <c r="D7" s="5">
        <v>0</v>
      </c>
      <c r="E7" s="5">
        <v>120</v>
      </c>
      <c r="F7" s="5">
        <v>0</v>
      </c>
      <c r="G7" s="5">
        <v>1253131</v>
      </c>
    </row>
    <row r="8" spans="1:7" x14ac:dyDescent="0.25">
      <c r="A8" s="26">
        <v>2</v>
      </c>
      <c r="B8" s="27" t="s">
        <v>25</v>
      </c>
      <c r="C8" s="6" t="s">
        <v>26</v>
      </c>
      <c r="D8" s="5">
        <v>0</v>
      </c>
      <c r="E8" s="5">
        <v>120</v>
      </c>
      <c r="F8" s="5">
        <v>0</v>
      </c>
      <c r="G8" s="5">
        <v>1483467.5</v>
      </c>
    </row>
    <row r="9" spans="1:7" x14ac:dyDescent="0.25">
      <c r="A9" s="26"/>
      <c r="B9" s="27"/>
      <c r="C9" s="6" t="s">
        <v>27</v>
      </c>
      <c r="D9" s="5">
        <v>0</v>
      </c>
      <c r="E9" s="5">
        <v>-120</v>
      </c>
      <c r="F9" s="5">
        <v>0</v>
      </c>
      <c r="G9" s="5">
        <v>-1483467.5</v>
      </c>
    </row>
    <row r="10" spans="1:7" x14ac:dyDescent="0.25">
      <c r="A10" s="13">
        <v>3</v>
      </c>
      <c r="B10" s="14" t="s">
        <v>28</v>
      </c>
      <c r="C10" s="6" t="s">
        <v>24</v>
      </c>
      <c r="D10" s="5">
        <v>0</v>
      </c>
      <c r="E10" s="5">
        <v>0</v>
      </c>
      <c r="F10" s="5">
        <v>0</v>
      </c>
      <c r="G10" s="5">
        <v>18294.189999999999</v>
      </c>
    </row>
    <row r="11" spans="1:7" x14ac:dyDescent="0.25">
      <c r="A11" s="13">
        <v>4</v>
      </c>
      <c r="B11" s="14" t="s">
        <v>11</v>
      </c>
      <c r="C11" s="6" t="s">
        <v>29</v>
      </c>
      <c r="D11" s="5">
        <v>0</v>
      </c>
      <c r="E11" s="5">
        <v>0</v>
      </c>
      <c r="F11" s="5">
        <v>0</v>
      </c>
      <c r="G11" s="5">
        <v>13012312.369999999</v>
      </c>
    </row>
    <row r="12" spans="1:7" x14ac:dyDescent="0.25">
      <c r="A12" s="26">
        <v>5</v>
      </c>
      <c r="B12" s="27" t="s">
        <v>30</v>
      </c>
      <c r="C12" s="6" t="s">
        <v>27</v>
      </c>
      <c r="D12" s="5">
        <v>0</v>
      </c>
      <c r="E12" s="5">
        <v>0</v>
      </c>
      <c r="F12" s="5">
        <v>0</v>
      </c>
      <c r="G12" s="5">
        <v>676669.69</v>
      </c>
    </row>
    <row r="13" spans="1:7" ht="30.75" x14ac:dyDescent="0.25">
      <c r="A13" s="26"/>
      <c r="B13" s="27"/>
      <c r="C13" s="6" t="s">
        <v>31</v>
      </c>
      <c r="D13" s="5">
        <v>0</v>
      </c>
      <c r="E13" s="5">
        <v>0</v>
      </c>
      <c r="F13" s="5">
        <v>0</v>
      </c>
      <c r="G13" s="5">
        <v>99487.26</v>
      </c>
    </row>
    <row r="14" spans="1:7" x14ac:dyDescent="0.25">
      <c r="A14" s="13">
        <v>6</v>
      </c>
      <c r="B14" s="14" t="s">
        <v>12</v>
      </c>
      <c r="C14" s="6" t="s">
        <v>32</v>
      </c>
      <c r="D14" s="5">
        <v>0</v>
      </c>
      <c r="E14" s="5">
        <v>0</v>
      </c>
      <c r="F14" s="5">
        <v>0</v>
      </c>
      <c r="G14" s="5">
        <v>553443.68000000005</v>
      </c>
    </row>
    <row r="15" spans="1:7" x14ac:dyDescent="0.25">
      <c r="A15" s="13">
        <v>7</v>
      </c>
      <c r="B15" s="14" t="s">
        <v>13</v>
      </c>
      <c r="C15" s="6" t="s">
        <v>33</v>
      </c>
      <c r="D15" s="5">
        <v>0</v>
      </c>
      <c r="E15" s="5">
        <v>-128</v>
      </c>
      <c r="F15" s="5">
        <v>0</v>
      </c>
      <c r="G15" s="5">
        <v>-4950620.09</v>
      </c>
    </row>
    <row r="16" spans="1:7" x14ac:dyDescent="0.25">
      <c r="A16" s="13">
        <v>8</v>
      </c>
      <c r="B16" s="14" t="s">
        <v>34</v>
      </c>
      <c r="C16" s="6" t="s">
        <v>35</v>
      </c>
      <c r="D16" s="5">
        <v>0</v>
      </c>
      <c r="E16" s="5">
        <v>0</v>
      </c>
      <c r="F16" s="5">
        <v>0</v>
      </c>
      <c r="G16" s="5">
        <v>237638.83</v>
      </c>
    </row>
    <row r="17" spans="1:7" ht="105.75" x14ac:dyDescent="0.25">
      <c r="A17" s="13">
        <v>9</v>
      </c>
      <c r="B17" s="14" t="s">
        <v>36</v>
      </c>
      <c r="C17" s="6" t="s">
        <v>37</v>
      </c>
      <c r="D17" s="5">
        <v>0</v>
      </c>
      <c r="E17" s="5">
        <v>0</v>
      </c>
      <c r="F17" s="5">
        <v>0</v>
      </c>
      <c r="G17" s="5">
        <v>66637.11</v>
      </c>
    </row>
    <row r="18" spans="1:7" s="10" customFormat="1" ht="15.75" customHeight="1" x14ac:dyDescent="0.25">
      <c r="A18" s="8"/>
      <c r="B18" s="9" t="s">
        <v>16</v>
      </c>
      <c r="C18" s="12"/>
      <c r="D18" s="8">
        <f>SUM(D6:D17)</f>
        <v>0</v>
      </c>
      <c r="E18" s="12">
        <f t="shared" ref="E18:G18" si="0">SUM(E6:E17)</f>
        <v>-128</v>
      </c>
      <c r="F18" s="12">
        <f t="shared" si="0"/>
        <v>0</v>
      </c>
      <c r="G18" s="12">
        <f t="shared" si="0"/>
        <v>9713863.0399999972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C4:C5"/>
    <mergeCell ref="D4:G4"/>
    <mergeCell ref="A6:A7"/>
    <mergeCell ref="B6:B7"/>
    <mergeCell ref="A8:A9"/>
    <mergeCell ref="B8:B9"/>
    <mergeCell ref="A12:A13"/>
    <mergeCell ref="B12:B13"/>
    <mergeCell ref="A4:A5"/>
    <mergeCell ref="B4: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G13" sqref="G13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hidden="1" customWidth="1"/>
    <col min="5" max="5" width="12.28515625" style="1" customWidth="1"/>
    <col min="6" max="6" width="12" style="1" hidden="1" customWidth="1"/>
    <col min="7" max="7" width="18.28515625" style="1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38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20" t="s">
        <v>3</v>
      </c>
      <c r="B4" s="20" t="s">
        <v>4</v>
      </c>
      <c r="C4" s="28" t="s">
        <v>18</v>
      </c>
      <c r="D4" s="25" t="s">
        <v>5</v>
      </c>
      <c r="E4" s="25"/>
      <c r="F4" s="25"/>
      <c r="G4" s="25"/>
    </row>
    <row r="5" spans="1:7" s="4" customFormat="1" ht="45" customHeight="1" x14ac:dyDescent="0.25">
      <c r="A5" s="22"/>
      <c r="B5" s="22"/>
      <c r="C5" s="28"/>
      <c r="D5" s="11" t="s">
        <v>19</v>
      </c>
      <c r="E5" s="11" t="s">
        <v>20</v>
      </c>
      <c r="F5" s="11" t="s">
        <v>21</v>
      </c>
      <c r="G5" s="11" t="s">
        <v>9</v>
      </c>
    </row>
    <row r="6" spans="1:7" x14ac:dyDescent="0.25">
      <c r="A6" s="26">
        <v>1</v>
      </c>
      <c r="B6" s="27" t="s">
        <v>39</v>
      </c>
      <c r="C6" s="6" t="s">
        <v>26</v>
      </c>
      <c r="D6" s="5">
        <v>0</v>
      </c>
      <c r="E6" s="5">
        <v>0</v>
      </c>
      <c r="F6" s="5">
        <v>0</v>
      </c>
      <c r="G6" s="5">
        <v>202049.48</v>
      </c>
    </row>
    <row r="7" spans="1:7" ht="30.75" x14ac:dyDescent="0.25">
      <c r="A7" s="26"/>
      <c r="B7" s="27"/>
      <c r="C7" s="6" t="s">
        <v>31</v>
      </c>
      <c r="D7" s="5">
        <v>0</v>
      </c>
      <c r="E7" s="5">
        <v>0</v>
      </c>
      <c r="F7" s="5">
        <v>0</v>
      </c>
      <c r="G7" s="5">
        <v>717579.64</v>
      </c>
    </row>
    <row r="8" spans="1:7" x14ac:dyDescent="0.25">
      <c r="A8" s="13">
        <v>2</v>
      </c>
      <c r="B8" s="14" t="s">
        <v>40</v>
      </c>
      <c r="C8" s="6" t="s">
        <v>26</v>
      </c>
      <c r="D8" s="5">
        <v>0</v>
      </c>
      <c r="E8" s="5">
        <v>0</v>
      </c>
      <c r="F8" s="5">
        <v>0</v>
      </c>
      <c r="G8" s="5">
        <v>197028.43</v>
      </c>
    </row>
    <row r="9" spans="1:7" x14ac:dyDescent="0.25">
      <c r="A9" s="26">
        <v>3</v>
      </c>
      <c r="B9" s="27" t="s">
        <v>22</v>
      </c>
      <c r="C9" s="6" t="s">
        <v>26</v>
      </c>
      <c r="D9" s="5">
        <v>0</v>
      </c>
      <c r="E9" s="5">
        <v>0</v>
      </c>
      <c r="F9" s="5">
        <v>0</v>
      </c>
      <c r="G9" s="5">
        <v>1275658.83</v>
      </c>
    </row>
    <row r="10" spans="1:7" ht="30.75" x14ac:dyDescent="0.25">
      <c r="A10" s="26"/>
      <c r="B10" s="27"/>
      <c r="C10" s="6" t="s">
        <v>31</v>
      </c>
      <c r="D10" s="5">
        <v>0</v>
      </c>
      <c r="E10" s="5">
        <v>0</v>
      </c>
      <c r="F10" s="5">
        <v>0</v>
      </c>
      <c r="G10" s="5">
        <v>-857291.09</v>
      </c>
    </row>
    <row r="11" spans="1:7" x14ac:dyDescent="0.25">
      <c r="A11" s="26">
        <v>4</v>
      </c>
      <c r="B11" s="27" t="s">
        <v>41</v>
      </c>
      <c r="C11" s="6" t="s">
        <v>26</v>
      </c>
      <c r="D11" s="5">
        <v>0</v>
      </c>
      <c r="E11" s="5">
        <v>0</v>
      </c>
      <c r="F11" s="5">
        <v>0</v>
      </c>
      <c r="G11" s="5">
        <v>222242.55</v>
      </c>
    </row>
    <row r="12" spans="1:7" ht="30.75" x14ac:dyDescent="0.25">
      <c r="A12" s="26"/>
      <c r="B12" s="27"/>
      <c r="C12" s="6" t="s">
        <v>31</v>
      </c>
      <c r="D12" s="5">
        <v>0</v>
      </c>
      <c r="E12" s="5">
        <v>0</v>
      </c>
      <c r="F12" s="5">
        <v>0</v>
      </c>
      <c r="G12" s="5">
        <v>6283.2</v>
      </c>
    </row>
    <row r="13" spans="1:7" x14ac:dyDescent="0.25">
      <c r="A13" s="13">
        <v>5</v>
      </c>
      <c r="B13" s="14" t="s">
        <v>42</v>
      </c>
      <c r="C13" s="6" t="s">
        <v>26</v>
      </c>
      <c r="D13" s="5">
        <v>0</v>
      </c>
      <c r="E13" s="5">
        <v>0</v>
      </c>
      <c r="F13" s="5">
        <v>0</v>
      </c>
      <c r="G13" s="5">
        <v>210496.28</v>
      </c>
    </row>
    <row r="14" spans="1:7" x14ac:dyDescent="0.25">
      <c r="A14" s="26">
        <v>6</v>
      </c>
      <c r="B14" s="27" t="s">
        <v>10</v>
      </c>
      <c r="C14" s="6" t="s">
        <v>26</v>
      </c>
      <c r="D14" s="5">
        <v>0</v>
      </c>
      <c r="E14" s="5">
        <v>0</v>
      </c>
      <c r="F14" s="5">
        <v>0</v>
      </c>
      <c r="G14" s="5">
        <v>45113.77</v>
      </c>
    </row>
    <row r="15" spans="1:7" ht="30.75" x14ac:dyDescent="0.25">
      <c r="A15" s="26"/>
      <c r="B15" s="27"/>
      <c r="C15" s="6" t="s">
        <v>31</v>
      </c>
      <c r="D15" s="5">
        <v>0</v>
      </c>
      <c r="E15" s="5">
        <v>0</v>
      </c>
      <c r="F15" s="5">
        <v>0</v>
      </c>
      <c r="G15" s="5">
        <v>-513324.46</v>
      </c>
    </row>
    <row r="16" spans="1:7" x14ac:dyDescent="0.25">
      <c r="A16" s="13">
        <v>7</v>
      </c>
      <c r="B16" s="14" t="s">
        <v>43</v>
      </c>
      <c r="C16" s="6" t="s">
        <v>26</v>
      </c>
      <c r="D16" s="5">
        <v>0</v>
      </c>
      <c r="E16" s="5">
        <v>0</v>
      </c>
      <c r="F16" s="5">
        <v>0</v>
      </c>
      <c r="G16" s="5">
        <v>148284.68</v>
      </c>
    </row>
    <row r="17" spans="1:7" x14ac:dyDescent="0.25">
      <c r="A17" s="13">
        <v>8</v>
      </c>
      <c r="B17" s="14" t="s">
        <v>25</v>
      </c>
      <c r="C17" s="6" t="s">
        <v>26</v>
      </c>
      <c r="D17" s="5">
        <v>0</v>
      </c>
      <c r="E17" s="5">
        <v>0</v>
      </c>
      <c r="F17" s="5">
        <v>0</v>
      </c>
      <c r="G17" s="5">
        <v>75254.47</v>
      </c>
    </row>
    <row r="18" spans="1:7" x14ac:dyDescent="0.25">
      <c r="A18" s="13">
        <v>9</v>
      </c>
      <c r="B18" s="14" t="s">
        <v>44</v>
      </c>
      <c r="C18" s="6" t="s">
        <v>26</v>
      </c>
      <c r="D18" s="5">
        <v>0</v>
      </c>
      <c r="E18" s="5">
        <v>0</v>
      </c>
      <c r="F18" s="5">
        <v>0</v>
      </c>
      <c r="G18" s="5">
        <v>140129.85</v>
      </c>
    </row>
    <row r="19" spans="1:7" ht="30" x14ac:dyDescent="0.25">
      <c r="A19" s="13">
        <v>10</v>
      </c>
      <c r="B19" s="14" t="s">
        <v>45</v>
      </c>
      <c r="C19" s="6" t="s">
        <v>23</v>
      </c>
      <c r="D19" s="5">
        <v>0</v>
      </c>
      <c r="E19" s="5">
        <v>0</v>
      </c>
      <c r="F19" s="5">
        <v>0</v>
      </c>
      <c r="G19" s="5">
        <v>960868.96</v>
      </c>
    </row>
    <row r="20" spans="1:7" ht="45" x14ac:dyDescent="0.25">
      <c r="A20" s="13">
        <v>11</v>
      </c>
      <c r="B20" s="14" t="s">
        <v>46</v>
      </c>
      <c r="C20" s="6" t="s">
        <v>47</v>
      </c>
      <c r="D20" s="5">
        <v>0</v>
      </c>
      <c r="E20" s="5">
        <v>0</v>
      </c>
      <c r="F20" s="5">
        <v>0</v>
      </c>
      <c r="G20" s="5">
        <v>-16357.78</v>
      </c>
    </row>
    <row r="21" spans="1:7" x14ac:dyDescent="0.25">
      <c r="A21" s="13">
        <v>12</v>
      </c>
      <c r="B21" s="14" t="s">
        <v>48</v>
      </c>
      <c r="C21" s="6" t="s">
        <v>49</v>
      </c>
      <c r="D21" s="5">
        <v>0</v>
      </c>
      <c r="E21" s="5">
        <v>0</v>
      </c>
      <c r="F21" s="5">
        <v>0</v>
      </c>
      <c r="G21" s="5">
        <v>1290297.7</v>
      </c>
    </row>
    <row r="22" spans="1:7" ht="30.75" x14ac:dyDescent="0.25">
      <c r="A22" s="13">
        <v>13</v>
      </c>
      <c r="B22" s="14" t="s">
        <v>50</v>
      </c>
      <c r="C22" s="6" t="s">
        <v>51</v>
      </c>
      <c r="D22" s="5">
        <v>0</v>
      </c>
      <c r="E22" s="5">
        <v>0</v>
      </c>
      <c r="F22" s="5">
        <v>0</v>
      </c>
      <c r="G22" s="5">
        <v>67657.490000000005</v>
      </c>
    </row>
    <row r="23" spans="1:7" x14ac:dyDescent="0.25">
      <c r="A23" s="13">
        <v>14</v>
      </c>
      <c r="B23" s="14" t="s">
        <v>52</v>
      </c>
      <c r="C23" s="6" t="s">
        <v>32</v>
      </c>
      <c r="D23" s="5">
        <v>0</v>
      </c>
      <c r="E23" s="5">
        <v>0</v>
      </c>
      <c r="F23" s="5">
        <v>0</v>
      </c>
      <c r="G23" s="5">
        <v>-1851286.06</v>
      </c>
    </row>
    <row r="24" spans="1:7" x14ac:dyDescent="0.25">
      <c r="A24" s="26">
        <v>15</v>
      </c>
      <c r="B24" s="27" t="s">
        <v>53</v>
      </c>
      <c r="C24" s="6" t="s">
        <v>33</v>
      </c>
      <c r="D24" s="5">
        <v>0</v>
      </c>
      <c r="E24" s="5">
        <v>107</v>
      </c>
      <c r="F24" s="5">
        <v>0</v>
      </c>
      <c r="G24" s="5">
        <v>2271529.87</v>
      </c>
    </row>
    <row r="25" spans="1:7" x14ac:dyDescent="0.25">
      <c r="A25" s="26"/>
      <c r="B25" s="27"/>
      <c r="C25" s="6" t="s">
        <v>26</v>
      </c>
      <c r="D25" s="5">
        <v>0</v>
      </c>
      <c r="E25" s="5">
        <v>1</v>
      </c>
      <c r="F25" s="5">
        <v>0</v>
      </c>
      <c r="G25" s="5">
        <v>665464.77</v>
      </c>
    </row>
    <row r="26" spans="1:7" x14ac:dyDescent="0.25">
      <c r="A26" s="13">
        <v>16</v>
      </c>
      <c r="B26" s="14" t="s">
        <v>54</v>
      </c>
      <c r="C26" s="6" t="s">
        <v>26</v>
      </c>
      <c r="D26" s="5">
        <v>0</v>
      </c>
      <c r="E26" s="5">
        <v>0</v>
      </c>
      <c r="F26" s="5">
        <v>0</v>
      </c>
      <c r="G26" s="5">
        <v>460785.18</v>
      </c>
    </row>
    <row r="27" spans="1:7" x14ac:dyDescent="0.25">
      <c r="A27" s="26">
        <v>17</v>
      </c>
      <c r="B27" s="27" t="s">
        <v>55</v>
      </c>
      <c r="C27" s="6" t="s">
        <v>33</v>
      </c>
      <c r="D27" s="5">
        <v>0</v>
      </c>
      <c r="E27" s="5">
        <v>19</v>
      </c>
      <c r="F27" s="5">
        <v>0</v>
      </c>
      <c r="G27" s="5">
        <v>456735.66</v>
      </c>
    </row>
    <row r="28" spans="1:7" x14ac:dyDescent="0.25">
      <c r="A28" s="26"/>
      <c r="B28" s="27"/>
      <c r="C28" s="6" t="s">
        <v>26</v>
      </c>
      <c r="D28" s="5">
        <v>0</v>
      </c>
      <c r="E28" s="5">
        <v>1</v>
      </c>
      <c r="F28" s="5">
        <v>0</v>
      </c>
      <c r="G28" s="5">
        <v>689959.75</v>
      </c>
    </row>
    <row r="29" spans="1:7" ht="30.75" x14ac:dyDescent="0.25">
      <c r="A29" s="26"/>
      <c r="B29" s="27"/>
      <c r="C29" s="6" t="s">
        <v>31</v>
      </c>
      <c r="D29" s="5">
        <v>0</v>
      </c>
      <c r="E29" s="5">
        <v>0</v>
      </c>
      <c r="F29" s="5">
        <v>0</v>
      </c>
      <c r="G29" s="5">
        <v>241808.22</v>
      </c>
    </row>
    <row r="30" spans="1:7" x14ac:dyDescent="0.25">
      <c r="A30" s="26">
        <v>18</v>
      </c>
      <c r="B30" s="27" t="s">
        <v>56</v>
      </c>
      <c r="C30" s="6" t="s">
        <v>26</v>
      </c>
      <c r="D30" s="5">
        <v>0</v>
      </c>
      <c r="E30" s="5">
        <v>0</v>
      </c>
      <c r="F30" s="5">
        <v>0</v>
      </c>
      <c r="G30" s="5">
        <v>326108.49</v>
      </c>
    </row>
    <row r="31" spans="1:7" ht="30.75" x14ac:dyDescent="0.25">
      <c r="A31" s="26"/>
      <c r="B31" s="27"/>
      <c r="C31" s="6" t="s">
        <v>31</v>
      </c>
      <c r="D31" s="5">
        <v>0</v>
      </c>
      <c r="E31" s="5">
        <v>0</v>
      </c>
      <c r="F31" s="5">
        <v>0</v>
      </c>
      <c r="G31" s="5">
        <v>305457.39</v>
      </c>
    </row>
    <row r="32" spans="1:7" ht="90.75" x14ac:dyDescent="0.25">
      <c r="A32" s="13">
        <v>19</v>
      </c>
      <c r="B32" s="14" t="s">
        <v>57</v>
      </c>
      <c r="C32" s="6" t="s">
        <v>58</v>
      </c>
      <c r="D32" s="5">
        <v>0</v>
      </c>
      <c r="E32" s="5">
        <v>0</v>
      </c>
      <c r="F32" s="5">
        <v>0</v>
      </c>
      <c r="G32" s="5">
        <v>-1144.83</v>
      </c>
    </row>
    <row r="33" spans="1:7" x14ac:dyDescent="0.25">
      <c r="A33" s="13">
        <v>20</v>
      </c>
      <c r="B33" s="14" t="s">
        <v>59</v>
      </c>
      <c r="C33" s="6" t="s">
        <v>60</v>
      </c>
      <c r="D33" s="5">
        <v>0</v>
      </c>
      <c r="E33" s="5">
        <v>0</v>
      </c>
      <c r="F33" s="5">
        <v>0</v>
      </c>
      <c r="G33" s="5">
        <v>77583.11</v>
      </c>
    </row>
    <row r="34" spans="1:7" x14ac:dyDescent="0.25">
      <c r="A34" s="13">
        <v>21</v>
      </c>
      <c r="B34" s="14" t="s">
        <v>61</v>
      </c>
      <c r="C34" s="6" t="s">
        <v>60</v>
      </c>
      <c r="D34" s="5">
        <v>0</v>
      </c>
      <c r="E34" s="5">
        <v>0</v>
      </c>
      <c r="F34" s="5">
        <v>0</v>
      </c>
      <c r="G34" s="5">
        <v>271799.81</v>
      </c>
    </row>
    <row r="35" spans="1:7" s="10" customFormat="1" ht="15.75" customHeight="1" x14ac:dyDescent="0.25">
      <c r="A35" s="8"/>
      <c r="B35" s="9" t="s">
        <v>16</v>
      </c>
      <c r="C35" s="12"/>
      <c r="D35" s="8">
        <f>SUM(D6:D34)</f>
        <v>0</v>
      </c>
      <c r="E35" s="12">
        <f t="shared" ref="E35:G35" si="0">SUM(E6:E34)</f>
        <v>128</v>
      </c>
      <c r="F35" s="12">
        <f t="shared" si="0"/>
        <v>0</v>
      </c>
      <c r="G35" s="12">
        <f t="shared" si="0"/>
        <v>8086773.3599999994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4:A5"/>
    <mergeCell ref="B4:B5"/>
    <mergeCell ref="C4:C5"/>
    <mergeCell ref="D4:G4"/>
    <mergeCell ref="A6:A7"/>
    <mergeCell ref="B6:B7"/>
    <mergeCell ref="A9:A10"/>
    <mergeCell ref="B9:B10"/>
    <mergeCell ref="A11:A12"/>
    <mergeCell ref="B11:B12"/>
    <mergeCell ref="A14:A15"/>
    <mergeCell ref="B14:B15"/>
    <mergeCell ref="A24:A25"/>
    <mergeCell ref="B24:B25"/>
    <mergeCell ref="A27:A29"/>
    <mergeCell ref="B27:B29"/>
    <mergeCell ref="A30:A31"/>
    <mergeCell ref="B30:B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workbookViewId="0">
      <selection activeCell="K80" sqref="K80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hidden="1" customWidth="1"/>
    <col min="5" max="5" width="12.28515625" style="1" customWidth="1"/>
    <col min="6" max="6" width="12" style="1" hidden="1" customWidth="1"/>
    <col min="7" max="7" width="18.28515625" style="16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64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20" t="s">
        <v>3</v>
      </c>
      <c r="B4" s="20" t="s">
        <v>4</v>
      </c>
      <c r="C4" s="28" t="s">
        <v>18</v>
      </c>
      <c r="D4" s="25" t="s">
        <v>5</v>
      </c>
      <c r="E4" s="25"/>
      <c r="F4" s="25"/>
      <c r="G4" s="25"/>
    </row>
    <row r="5" spans="1:7" s="4" customFormat="1" ht="45" customHeight="1" x14ac:dyDescent="0.25">
      <c r="A5" s="22"/>
      <c r="B5" s="22"/>
      <c r="C5" s="28"/>
      <c r="D5" s="11" t="s">
        <v>19</v>
      </c>
      <c r="E5" s="11" t="s">
        <v>62</v>
      </c>
      <c r="F5" s="11" t="s">
        <v>63</v>
      </c>
      <c r="G5" s="17" t="s">
        <v>9</v>
      </c>
    </row>
    <row r="6" spans="1:7" x14ac:dyDescent="0.25">
      <c r="A6" s="13">
        <v>1</v>
      </c>
      <c r="B6" s="14" t="s">
        <v>39</v>
      </c>
      <c r="C6" s="6" t="s">
        <v>26</v>
      </c>
      <c r="D6" s="5">
        <v>0</v>
      </c>
      <c r="E6" s="5">
        <v>80</v>
      </c>
      <c r="F6" s="5">
        <v>0</v>
      </c>
      <c r="G6" s="18">
        <v>551855.59</v>
      </c>
    </row>
    <row r="7" spans="1:7" x14ac:dyDescent="0.25">
      <c r="A7" s="26">
        <v>2</v>
      </c>
      <c r="B7" s="27" t="s">
        <v>40</v>
      </c>
      <c r="C7" s="6" t="s">
        <v>26</v>
      </c>
      <c r="D7" s="5">
        <v>0</v>
      </c>
      <c r="E7" s="5">
        <v>0</v>
      </c>
      <c r="F7" s="5">
        <v>0</v>
      </c>
      <c r="G7" s="18">
        <v>-3448094.67</v>
      </c>
    </row>
    <row r="8" spans="1:7" x14ac:dyDescent="0.25">
      <c r="A8" s="26"/>
      <c r="B8" s="27"/>
      <c r="C8" s="6" t="s">
        <v>27</v>
      </c>
      <c r="D8" s="5">
        <v>0</v>
      </c>
      <c r="E8" s="5">
        <v>4</v>
      </c>
      <c r="F8" s="5">
        <v>0</v>
      </c>
      <c r="G8" s="18">
        <v>0</v>
      </c>
    </row>
    <row r="9" spans="1:7" x14ac:dyDescent="0.25">
      <c r="A9" s="26">
        <v>3</v>
      </c>
      <c r="B9" s="27" t="s">
        <v>22</v>
      </c>
      <c r="C9" s="6" t="s">
        <v>65</v>
      </c>
      <c r="D9" s="5">
        <v>0</v>
      </c>
      <c r="E9" s="5">
        <v>0</v>
      </c>
      <c r="F9" s="5">
        <v>0</v>
      </c>
      <c r="G9" s="18">
        <v>998653</v>
      </c>
    </row>
    <row r="10" spans="1:7" x14ac:dyDescent="0.25">
      <c r="A10" s="26"/>
      <c r="B10" s="27"/>
      <c r="C10" s="6" t="s">
        <v>24</v>
      </c>
      <c r="D10" s="5">
        <v>0</v>
      </c>
      <c r="E10" s="5">
        <v>0</v>
      </c>
      <c r="F10" s="5">
        <v>0</v>
      </c>
      <c r="G10" s="18">
        <v>1896539</v>
      </c>
    </row>
    <row r="11" spans="1:7" x14ac:dyDescent="0.25">
      <c r="A11" s="26"/>
      <c r="B11" s="27"/>
      <c r="C11" s="6" t="s">
        <v>66</v>
      </c>
      <c r="D11" s="5">
        <v>0</v>
      </c>
      <c r="E11" s="5">
        <v>34</v>
      </c>
      <c r="F11" s="5">
        <v>0</v>
      </c>
      <c r="G11" s="18">
        <v>2744025.56</v>
      </c>
    </row>
    <row r="12" spans="1:7" x14ac:dyDescent="0.25">
      <c r="A12" s="26"/>
      <c r="B12" s="27"/>
      <c r="C12" s="6" t="s">
        <v>26</v>
      </c>
      <c r="D12" s="5">
        <v>0</v>
      </c>
      <c r="E12" s="5">
        <v>0</v>
      </c>
      <c r="F12" s="5">
        <v>0</v>
      </c>
      <c r="G12" s="18">
        <v>850941.61</v>
      </c>
    </row>
    <row r="13" spans="1:7" ht="105.75" x14ac:dyDescent="0.25">
      <c r="A13" s="26"/>
      <c r="B13" s="27"/>
      <c r="C13" s="6" t="s">
        <v>37</v>
      </c>
      <c r="D13" s="5">
        <v>0</v>
      </c>
      <c r="E13" s="5">
        <v>0</v>
      </c>
      <c r="F13" s="5">
        <v>0</v>
      </c>
      <c r="G13" s="18">
        <v>1568942</v>
      </c>
    </row>
    <row r="14" spans="1:7" x14ac:dyDescent="0.25">
      <c r="A14" s="13">
        <v>4</v>
      </c>
      <c r="B14" s="14" t="s">
        <v>41</v>
      </c>
      <c r="C14" s="6" t="s">
        <v>27</v>
      </c>
      <c r="D14" s="5">
        <v>0</v>
      </c>
      <c r="E14" s="5">
        <v>0</v>
      </c>
      <c r="F14" s="5">
        <v>0</v>
      </c>
      <c r="G14" s="18">
        <v>-4347435.2</v>
      </c>
    </row>
    <row r="15" spans="1:7" x14ac:dyDescent="0.25">
      <c r="A15" s="26">
        <v>5</v>
      </c>
      <c r="B15" s="27" t="s">
        <v>67</v>
      </c>
      <c r="C15" s="6" t="s">
        <v>66</v>
      </c>
      <c r="D15" s="5">
        <v>0</v>
      </c>
      <c r="E15" s="5">
        <v>27</v>
      </c>
      <c r="F15" s="5">
        <v>0</v>
      </c>
      <c r="G15" s="18">
        <v>1601121.23</v>
      </c>
    </row>
    <row r="16" spans="1:7" x14ac:dyDescent="0.25">
      <c r="A16" s="26"/>
      <c r="B16" s="27"/>
      <c r="C16" s="6" t="s">
        <v>26</v>
      </c>
      <c r="D16" s="5">
        <v>0</v>
      </c>
      <c r="E16" s="5">
        <v>1</v>
      </c>
      <c r="F16" s="5">
        <v>0</v>
      </c>
      <c r="G16" s="18">
        <v>23354.66</v>
      </c>
    </row>
    <row r="17" spans="1:7" x14ac:dyDescent="0.25">
      <c r="A17" s="26"/>
      <c r="B17" s="27"/>
      <c r="C17" s="6" t="s">
        <v>27</v>
      </c>
      <c r="D17" s="5">
        <v>0</v>
      </c>
      <c r="E17" s="5">
        <v>34</v>
      </c>
      <c r="F17" s="5">
        <v>0</v>
      </c>
      <c r="G17" s="18">
        <v>2094859.99</v>
      </c>
    </row>
    <row r="18" spans="1:7" x14ac:dyDescent="0.25">
      <c r="A18" s="13">
        <v>6</v>
      </c>
      <c r="B18" s="14" t="s">
        <v>42</v>
      </c>
      <c r="C18" s="6" t="s">
        <v>66</v>
      </c>
      <c r="D18" s="5">
        <v>0</v>
      </c>
      <c r="E18" s="5">
        <v>25</v>
      </c>
      <c r="F18" s="5">
        <v>0</v>
      </c>
      <c r="G18" s="18">
        <v>4958888.63</v>
      </c>
    </row>
    <row r="19" spans="1:7" x14ac:dyDescent="0.25">
      <c r="A19" s="26">
        <v>7</v>
      </c>
      <c r="B19" s="27" t="s">
        <v>10</v>
      </c>
      <c r="C19" s="6" t="s">
        <v>66</v>
      </c>
      <c r="D19" s="5">
        <v>0</v>
      </c>
      <c r="E19" s="5">
        <v>18</v>
      </c>
      <c r="F19" s="5">
        <v>0</v>
      </c>
      <c r="G19" s="18">
        <v>1455039.73</v>
      </c>
    </row>
    <row r="20" spans="1:7" x14ac:dyDescent="0.25">
      <c r="A20" s="26"/>
      <c r="B20" s="27"/>
      <c r="C20" s="6" t="s">
        <v>26</v>
      </c>
      <c r="D20" s="5">
        <v>0</v>
      </c>
      <c r="E20" s="5">
        <v>45</v>
      </c>
      <c r="F20" s="5">
        <v>0</v>
      </c>
      <c r="G20" s="18">
        <v>3063299.77</v>
      </c>
    </row>
    <row r="21" spans="1:7" ht="30.75" x14ac:dyDescent="0.25">
      <c r="A21" s="26"/>
      <c r="B21" s="27"/>
      <c r="C21" s="6" t="s">
        <v>51</v>
      </c>
      <c r="D21" s="5">
        <v>0</v>
      </c>
      <c r="E21" s="5">
        <v>19</v>
      </c>
      <c r="F21" s="5">
        <v>0</v>
      </c>
      <c r="G21" s="18">
        <v>964684.1</v>
      </c>
    </row>
    <row r="22" spans="1:7" x14ac:dyDescent="0.25">
      <c r="A22" s="26"/>
      <c r="B22" s="27"/>
      <c r="C22" s="6" t="s">
        <v>27</v>
      </c>
      <c r="D22" s="5">
        <v>0</v>
      </c>
      <c r="E22" s="5">
        <v>16</v>
      </c>
      <c r="F22" s="5">
        <v>0</v>
      </c>
      <c r="G22" s="18">
        <v>2335661.9</v>
      </c>
    </row>
    <row r="23" spans="1:7" ht="30.75" x14ac:dyDescent="0.25">
      <c r="A23" s="26">
        <v>8</v>
      </c>
      <c r="B23" s="27" t="s">
        <v>43</v>
      </c>
      <c r="C23" s="6" t="s">
        <v>47</v>
      </c>
      <c r="D23" s="5">
        <v>0</v>
      </c>
      <c r="E23" s="5">
        <v>0</v>
      </c>
      <c r="F23" s="5">
        <v>0</v>
      </c>
      <c r="G23" s="18">
        <v>494258.33</v>
      </c>
    </row>
    <row r="24" spans="1:7" x14ac:dyDescent="0.25">
      <c r="A24" s="26"/>
      <c r="B24" s="27"/>
      <c r="C24" s="6" t="s">
        <v>66</v>
      </c>
      <c r="D24" s="5">
        <v>0</v>
      </c>
      <c r="E24" s="5">
        <v>0</v>
      </c>
      <c r="F24" s="5">
        <v>0</v>
      </c>
      <c r="G24" s="18">
        <v>1117882.1399999999</v>
      </c>
    </row>
    <row r="25" spans="1:7" x14ac:dyDescent="0.25">
      <c r="A25" s="26"/>
      <c r="B25" s="27"/>
      <c r="C25" s="6" t="s">
        <v>26</v>
      </c>
      <c r="D25" s="5">
        <v>0</v>
      </c>
      <c r="E25" s="5">
        <v>3</v>
      </c>
      <c r="F25" s="5">
        <v>0</v>
      </c>
      <c r="G25" s="18">
        <v>1765057.54</v>
      </c>
    </row>
    <row r="26" spans="1:7" x14ac:dyDescent="0.25">
      <c r="A26" s="26">
        <v>9</v>
      </c>
      <c r="B26" s="27" t="s">
        <v>25</v>
      </c>
      <c r="C26" s="6" t="s">
        <v>24</v>
      </c>
      <c r="D26" s="5">
        <v>0</v>
      </c>
      <c r="E26" s="5">
        <v>180</v>
      </c>
      <c r="F26" s="5">
        <v>0</v>
      </c>
      <c r="G26" s="18">
        <v>3858767.8</v>
      </c>
    </row>
    <row r="27" spans="1:7" x14ac:dyDescent="0.25">
      <c r="A27" s="26"/>
      <c r="B27" s="27"/>
      <c r="C27" s="6" t="s">
        <v>26</v>
      </c>
      <c r="D27" s="5">
        <v>0</v>
      </c>
      <c r="E27" s="5">
        <v>-180</v>
      </c>
      <c r="F27" s="5">
        <v>0</v>
      </c>
      <c r="G27" s="18">
        <v>-3858767.8</v>
      </c>
    </row>
    <row r="28" spans="1:7" x14ac:dyDescent="0.25">
      <c r="A28" s="26"/>
      <c r="B28" s="27"/>
      <c r="C28" s="6" t="s">
        <v>27</v>
      </c>
      <c r="D28" s="5">
        <v>0</v>
      </c>
      <c r="E28" s="5">
        <v>14</v>
      </c>
      <c r="F28" s="5">
        <v>0</v>
      </c>
      <c r="G28" s="18">
        <v>446133.34</v>
      </c>
    </row>
    <row r="29" spans="1:7" x14ac:dyDescent="0.25">
      <c r="A29" s="26">
        <v>10</v>
      </c>
      <c r="B29" s="27" t="s">
        <v>44</v>
      </c>
      <c r="C29" s="6" t="s">
        <v>26</v>
      </c>
      <c r="D29" s="5">
        <v>0</v>
      </c>
      <c r="E29" s="5">
        <v>21</v>
      </c>
      <c r="F29" s="5">
        <v>0</v>
      </c>
      <c r="G29" s="18">
        <v>232271.79</v>
      </c>
    </row>
    <row r="30" spans="1:7" x14ac:dyDescent="0.25">
      <c r="A30" s="26"/>
      <c r="B30" s="27"/>
      <c r="C30" s="6" t="s">
        <v>27</v>
      </c>
      <c r="D30" s="5">
        <v>0</v>
      </c>
      <c r="E30" s="5">
        <v>18</v>
      </c>
      <c r="F30" s="5">
        <v>0</v>
      </c>
      <c r="G30" s="18">
        <v>199090.11</v>
      </c>
    </row>
    <row r="31" spans="1:7" ht="30.75" x14ac:dyDescent="0.25">
      <c r="A31" s="26">
        <v>11</v>
      </c>
      <c r="B31" s="27" t="s">
        <v>28</v>
      </c>
      <c r="C31" s="6" t="s">
        <v>47</v>
      </c>
      <c r="D31" s="5">
        <v>0</v>
      </c>
      <c r="E31" s="5">
        <v>9</v>
      </c>
      <c r="F31" s="5">
        <v>0</v>
      </c>
      <c r="G31" s="18">
        <v>136817.49</v>
      </c>
    </row>
    <row r="32" spans="1:7" x14ac:dyDescent="0.25">
      <c r="A32" s="26"/>
      <c r="B32" s="27"/>
      <c r="C32" s="6" t="s">
        <v>24</v>
      </c>
      <c r="D32" s="5">
        <v>0</v>
      </c>
      <c r="E32" s="5">
        <v>2</v>
      </c>
      <c r="F32" s="5">
        <v>0</v>
      </c>
      <c r="G32" s="18">
        <v>39903.440000000002</v>
      </c>
    </row>
    <row r="33" spans="1:7" x14ac:dyDescent="0.25">
      <c r="A33" s="26"/>
      <c r="B33" s="27"/>
      <c r="C33" s="6" t="s">
        <v>66</v>
      </c>
      <c r="D33" s="5">
        <v>0</v>
      </c>
      <c r="E33" s="5">
        <v>29</v>
      </c>
      <c r="F33" s="5">
        <v>0</v>
      </c>
      <c r="G33" s="18">
        <v>84732.96</v>
      </c>
    </row>
    <row r="34" spans="1:7" x14ac:dyDescent="0.25">
      <c r="A34" s="26"/>
      <c r="B34" s="27"/>
      <c r="C34" s="6" t="s">
        <v>26</v>
      </c>
      <c r="D34" s="5">
        <v>0</v>
      </c>
      <c r="E34" s="5">
        <v>11</v>
      </c>
      <c r="F34" s="5">
        <v>0</v>
      </c>
      <c r="G34" s="18">
        <v>56123.92</v>
      </c>
    </row>
    <row r="35" spans="1:7" x14ac:dyDescent="0.25">
      <c r="A35" s="26">
        <v>12</v>
      </c>
      <c r="B35" s="27" t="s">
        <v>11</v>
      </c>
      <c r="C35" s="6" t="s">
        <v>68</v>
      </c>
      <c r="D35" s="5">
        <v>0</v>
      </c>
      <c r="E35" s="5">
        <v>27</v>
      </c>
      <c r="F35" s="5">
        <v>0</v>
      </c>
      <c r="G35" s="18">
        <v>1286979.07</v>
      </c>
    </row>
    <row r="36" spans="1:7" x14ac:dyDescent="0.25">
      <c r="A36" s="26"/>
      <c r="B36" s="27"/>
      <c r="C36" s="6" t="s">
        <v>29</v>
      </c>
      <c r="D36" s="5">
        <v>0</v>
      </c>
      <c r="E36" s="5">
        <v>294</v>
      </c>
      <c r="F36" s="5">
        <v>0</v>
      </c>
      <c r="G36" s="18">
        <v>33402656.859999999</v>
      </c>
    </row>
    <row r="37" spans="1:7" x14ac:dyDescent="0.25">
      <c r="A37" s="26"/>
      <c r="B37" s="27"/>
      <c r="C37" s="6" t="s">
        <v>69</v>
      </c>
      <c r="D37" s="5">
        <v>0</v>
      </c>
      <c r="E37" s="5">
        <v>26</v>
      </c>
      <c r="F37" s="5">
        <v>0</v>
      </c>
      <c r="G37" s="18">
        <v>1072920.3899999999</v>
      </c>
    </row>
    <row r="38" spans="1:7" x14ac:dyDescent="0.25">
      <c r="A38" s="26"/>
      <c r="B38" s="27"/>
      <c r="C38" s="6" t="s">
        <v>24</v>
      </c>
      <c r="D38" s="5">
        <v>0</v>
      </c>
      <c r="E38" s="5">
        <v>72</v>
      </c>
      <c r="F38" s="5">
        <v>0</v>
      </c>
      <c r="G38" s="18">
        <v>4077213.2</v>
      </c>
    </row>
    <row r="39" spans="1:7" x14ac:dyDescent="0.25">
      <c r="A39" s="26"/>
      <c r="B39" s="27"/>
      <c r="C39" s="6" t="s">
        <v>60</v>
      </c>
      <c r="D39" s="5">
        <v>0</v>
      </c>
      <c r="E39" s="5">
        <v>19</v>
      </c>
      <c r="F39" s="5">
        <v>0</v>
      </c>
      <c r="G39" s="18">
        <v>1418876.62</v>
      </c>
    </row>
    <row r="40" spans="1:7" x14ac:dyDescent="0.25">
      <c r="A40" s="26"/>
      <c r="B40" s="29"/>
      <c r="C40" s="7" t="s">
        <v>33</v>
      </c>
      <c r="D40" s="5">
        <v>0</v>
      </c>
      <c r="E40" s="5">
        <v>18</v>
      </c>
      <c r="F40" s="5">
        <v>0</v>
      </c>
      <c r="G40" s="18">
        <v>1819533.8</v>
      </c>
    </row>
    <row r="41" spans="1:7" x14ac:dyDescent="0.25">
      <c r="A41" s="26"/>
      <c r="B41" s="27"/>
      <c r="C41" s="6" t="s">
        <v>70</v>
      </c>
      <c r="D41" s="5">
        <v>0</v>
      </c>
      <c r="E41" s="5">
        <v>70</v>
      </c>
      <c r="F41" s="5">
        <v>0</v>
      </c>
      <c r="G41" s="18">
        <v>3183371.22</v>
      </c>
    </row>
    <row r="42" spans="1:7" x14ac:dyDescent="0.25">
      <c r="A42" s="26"/>
      <c r="B42" s="27"/>
      <c r="C42" s="6" t="s">
        <v>71</v>
      </c>
      <c r="D42" s="5">
        <v>0</v>
      </c>
      <c r="E42" s="5">
        <v>21</v>
      </c>
      <c r="F42" s="5">
        <v>0</v>
      </c>
      <c r="G42" s="18">
        <v>1269554.31</v>
      </c>
    </row>
    <row r="43" spans="1:7" ht="30.75" x14ac:dyDescent="0.25">
      <c r="A43" s="26"/>
      <c r="B43" s="27"/>
      <c r="C43" s="6" t="s">
        <v>72</v>
      </c>
      <c r="D43" s="5">
        <v>0</v>
      </c>
      <c r="E43" s="5">
        <v>20</v>
      </c>
      <c r="F43" s="5">
        <v>0</v>
      </c>
      <c r="G43" s="18">
        <v>1910121.2</v>
      </c>
    </row>
    <row r="44" spans="1:7" ht="105.75" x14ac:dyDescent="0.25">
      <c r="A44" s="26"/>
      <c r="B44" s="27"/>
      <c r="C44" s="6" t="s">
        <v>37</v>
      </c>
      <c r="D44" s="5">
        <v>0</v>
      </c>
      <c r="E44" s="5">
        <v>34</v>
      </c>
      <c r="F44" s="5">
        <v>0</v>
      </c>
      <c r="G44" s="18">
        <v>1243278.6100000001</v>
      </c>
    </row>
    <row r="45" spans="1:7" ht="60.75" x14ac:dyDescent="0.25">
      <c r="A45" s="26"/>
      <c r="B45" s="27"/>
      <c r="C45" s="6" t="s">
        <v>73</v>
      </c>
      <c r="D45" s="5">
        <v>0</v>
      </c>
      <c r="E45" s="5">
        <v>22</v>
      </c>
      <c r="F45" s="5">
        <v>0</v>
      </c>
      <c r="G45" s="18">
        <v>694471.64</v>
      </c>
    </row>
    <row r="46" spans="1:7" x14ac:dyDescent="0.25">
      <c r="A46" s="26">
        <v>13</v>
      </c>
      <c r="B46" s="27" t="s">
        <v>30</v>
      </c>
      <c r="C46" s="6" t="s">
        <v>68</v>
      </c>
      <c r="D46" s="5">
        <v>0</v>
      </c>
      <c r="E46" s="5">
        <v>0</v>
      </c>
      <c r="F46" s="5">
        <v>0</v>
      </c>
      <c r="G46" s="18">
        <v>-2406973.19</v>
      </c>
    </row>
    <row r="47" spans="1:7" x14ac:dyDescent="0.25">
      <c r="A47" s="26"/>
      <c r="B47" s="27"/>
      <c r="C47" s="6" t="s">
        <v>23</v>
      </c>
      <c r="D47" s="5">
        <v>0</v>
      </c>
      <c r="E47" s="5">
        <v>0</v>
      </c>
      <c r="F47" s="5">
        <v>0</v>
      </c>
      <c r="G47" s="18">
        <v>-6348102.7300000004</v>
      </c>
    </row>
    <row r="48" spans="1:7" x14ac:dyDescent="0.25">
      <c r="A48" s="26"/>
      <c r="B48" s="27"/>
      <c r="C48" s="6" t="s">
        <v>24</v>
      </c>
      <c r="D48" s="5">
        <v>0</v>
      </c>
      <c r="E48" s="5">
        <v>0</v>
      </c>
      <c r="F48" s="5">
        <v>0</v>
      </c>
      <c r="G48" s="18">
        <v>-1929946.57</v>
      </c>
    </row>
    <row r="49" spans="1:7" x14ac:dyDescent="0.25">
      <c r="A49" s="26"/>
      <c r="B49" s="27"/>
      <c r="C49" s="6" t="s">
        <v>71</v>
      </c>
      <c r="D49" s="5">
        <v>0</v>
      </c>
      <c r="E49" s="5">
        <v>0</v>
      </c>
      <c r="F49" s="5">
        <v>0</v>
      </c>
      <c r="G49" s="18">
        <v>-304364.56</v>
      </c>
    </row>
    <row r="50" spans="1:7" x14ac:dyDescent="0.25">
      <c r="A50" s="26"/>
      <c r="B50" s="27"/>
      <c r="C50" s="6" t="s">
        <v>26</v>
      </c>
      <c r="D50" s="5">
        <v>0</v>
      </c>
      <c r="E50" s="5">
        <v>105</v>
      </c>
      <c r="F50" s="5">
        <v>0</v>
      </c>
      <c r="G50" s="18">
        <v>0</v>
      </c>
    </row>
    <row r="51" spans="1:7" x14ac:dyDescent="0.25">
      <c r="A51" s="26"/>
      <c r="B51" s="27"/>
      <c r="C51" s="6" t="s">
        <v>74</v>
      </c>
      <c r="D51" s="5">
        <v>0</v>
      </c>
      <c r="E51" s="5">
        <v>0</v>
      </c>
      <c r="F51" s="5">
        <v>0</v>
      </c>
      <c r="G51" s="18">
        <v>-5740087.3399999999</v>
      </c>
    </row>
    <row r="52" spans="1:7" x14ac:dyDescent="0.25">
      <c r="A52" s="26"/>
      <c r="B52" s="27"/>
      <c r="C52" s="6" t="s">
        <v>27</v>
      </c>
      <c r="D52" s="5">
        <v>0</v>
      </c>
      <c r="E52" s="5">
        <v>35</v>
      </c>
      <c r="F52" s="5">
        <v>0</v>
      </c>
      <c r="G52" s="18">
        <v>0</v>
      </c>
    </row>
    <row r="53" spans="1:7" x14ac:dyDescent="0.25">
      <c r="A53" s="26"/>
      <c r="B53" s="27"/>
      <c r="C53" s="6" t="s">
        <v>75</v>
      </c>
      <c r="D53" s="5">
        <v>0</v>
      </c>
      <c r="E53" s="5">
        <v>0</v>
      </c>
      <c r="F53" s="5">
        <v>0</v>
      </c>
      <c r="G53" s="18">
        <v>-1928351.39</v>
      </c>
    </row>
    <row r="54" spans="1:7" ht="105.75" x14ac:dyDescent="0.25">
      <c r="A54" s="26"/>
      <c r="B54" s="27"/>
      <c r="C54" s="6" t="s">
        <v>37</v>
      </c>
      <c r="D54" s="5">
        <v>0</v>
      </c>
      <c r="E54" s="5">
        <v>0</v>
      </c>
      <c r="F54" s="5">
        <v>0</v>
      </c>
      <c r="G54" s="18">
        <v>-7965481.9800000004</v>
      </c>
    </row>
    <row r="55" spans="1:7" x14ac:dyDescent="0.25">
      <c r="A55" s="26">
        <v>14</v>
      </c>
      <c r="B55" s="27" t="s">
        <v>12</v>
      </c>
      <c r="C55" s="6" t="s">
        <v>76</v>
      </c>
      <c r="D55" s="5">
        <v>0</v>
      </c>
      <c r="E55" s="5">
        <v>0</v>
      </c>
      <c r="F55" s="5">
        <v>0</v>
      </c>
      <c r="G55" s="18">
        <v>10226387.640000001</v>
      </c>
    </row>
    <row r="56" spans="1:7" x14ac:dyDescent="0.25">
      <c r="A56" s="26"/>
      <c r="B56" s="27"/>
      <c r="C56" s="6" t="s">
        <v>32</v>
      </c>
      <c r="D56" s="5">
        <v>0</v>
      </c>
      <c r="E56" s="5">
        <v>89</v>
      </c>
      <c r="F56" s="5">
        <v>0</v>
      </c>
      <c r="G56" s="18">
        <v>5369662.5800000001</v>
      </c>
    </row>
    <row r="57" spans="1:7" x14ac:dyDescent="0.25">
      <c r="A57" s="26"/>
      <c r="B57" s="27"/>
      <c r="C57" s="6" t="s">
        <v>24</v>
      </c>
      <c r="D57" s="5">
        <v>0</v>
      </c>
      <c r="E57" s="5">
        <v>10</v>
      </c>
      <c r="F57" s="5">
        <v>0</v>
      </c>
      <c r="G57" s="18">
        <v>1418977.04</v>
      </c>
    </row>
    <row r="58" spans="1:7" x14ac:dyDescent="0.25">
      <c r="A58" s="26"/>
      <c r="B58" s="27"/>
      <c r="C58" s="6" t="s">
        <v>60</v>
      </c>
      <c r="D58" s="5">
        <v>0</v>
      </c>
      <c r="E58" s="5">
        <v>1</v>
      </c>
      <c r="F58" s="5">
        <v>0</v>
      </c>
      <c r="G58" s="18">
        <v>40302.1</v>
      </c>
    </row>
    <row r="59" spans="1:7" x14ac:dyDescent="0.25">
      <c r="A59" s="26"/>
      <c r="B59" s="27"/>
      <c r="C59" s="6" t="s">
        <v>35</v>
      </c>
      <c r="D59" s="5">
        <v>0</v>
      </c>
      <c r="E59" s="5">
        <v>27</v>
      </c>
      <c r="F59" s="5">
        <v>0</v>
      </c>
      <c r="G59" s="18">
        <v>704915.04</v>
      </c>
    </row>
    <row r="60" spans="1:7" x14ac:dyDescent="0.25">
      <c r="A60" s="26"/>
      <c r="B60" s="27"/>
      <c r="C60" s="6" t="s">
        <v>66</v>
      </c>
      <c r="D60" s="5">
        <v>0</v>
      </c>
      <c r="E60" s="5">
        <v>1</v>
      </c>
      <c r="F60" s="5">
        <v>0</v>
      </c>
      <c r="G60" s="18">
        <v>39430.629999999997</v>
      </c>
    </row>
    <row r="61" spans="1:7" x14ac:dyDescent="0.25">
      <c r="A61" s="26"/>
      <c r="B61" s="27"/>
      <c r="C61" s="6" t="s">
        <v>70</v>
      </c>
      <c r="D61" s="5">
        <v>0</v>
      </c>
      <c r="E61" s="5">
        <v>48</v>
      </c>
      <c r="F61" s="5">
        <v>0</v>
      </c>
      <c r="G61" s="18">
        <v>10082334.539999999</v>
      </c>
    </row>
    <row r="62" spans="1:7" x14ac:dyDescent="0.25">
      <c r="A62" s="26"/>
      <c r="B62" s="27"/>
      <c r="C62" s="6" t="s">
        <v>71</v>
      </c>
      <c r="D62" s="5">
        <v>0</v>
      </c>
      <c r="E62" s="5">
        <v>21</v>
      </c>
      <c r="F62" s="5">
        <v>0</v>
      </c>
      <c r="G62" s="18">
        <v>861944.47</v>
      </c>
    </row>
    <row r="63" spans="1:7" ht="30.75" x14ac:dyDescent="0.25">
      <c r="A63" s="26"/>
      <c r="B63" s="27"/>
      <c r="C63" s="6" t="s">
        <v>51</v>
      </c>
      <c r="D63" s="5">
        <v>0</v>
      </c>
      <c r="E63" s="5">
        <v>53</v>
      </c>
      <c r="F63" s="5">
        <v>0</v>
      </c>
      <c r="G63" s="18">
        <v>2927924.69</v>
      </c>
    </row>
    <row r="64" spans="1:7" x14ac:dyDescent="0.25">
      <c r="A64" s="26">
        <v>15</v>
      </c>
      <c r="B64" s="27" t="s">
        <v>45</v>
      </c>
      <c r="C64" s="6" t="s">
        <v>23</v>
      </c>
      <c r="D64" s="5">
        <v>0</v>
      </c>
      <c r="E64" s="5">
        <v>13</v>
      </c>
      <c r="F64" s="5">
        <v>0</v>
      </c>
      <c r="G64" s="18">
        <v>-7759176.4699999997</v>
      </c>
    </row>
    <row r="65" spans="1:7" ht="30.75" x14ac:dyDescent="0.25">
      <c r="A65" s="26"/>
      <c r="B65" s="27"/>
      <c r="C65" s="6" t="s">
        <v>72</v>
      </c>
      <c r="D65" s="5">
        <v>0</v>
      </c>
      <c r="E65" s="5">
        <v>0</v>
      </c>
      <c r="F65" s="5">
        <v>0</v>
      </c>
      <c r="G65" s="18">
        <v>-4813015.25</v>
      </c>
    </row>
    <row r="66" spans="1:7" x14ac:dyDescent="0.25">
      <c r="A66" s="26">
        <v>16</v>
      </c>
      <c r="B66" s="27" t="s">
        <v>13</v>
      </c>
      <c r="C66" s="6" t="s">
        <v>33</v>
      </c>
      <c r="D66" s="5">
        <v>0</v>
      </c>
      <c r="E66" s="5">
        <v>241</v>
      </c>
      <c r="F66" s="5">
        <v>0</v>
      </c>
      <c r="G66" s="18">
        <v>-77463602.090000004</v>
      </c>
    </row>
    <row r="67" spans="1:7" x14ac:dyDescent="0.25">
      <c r="A67" s="26"/>
      <c r="B67" s="27"/>
      <c r="C67" s="6" t="s">
        <v>77</v>
      </c>
      <c r="D67" s="5">
        <v>0</v>
      </c>
      <c r="E67" s="5">
        <v>14</v>
      </c>
      <c r="F67" s="5">
        <v>0</v>
      </c>
      <c r="G67" s="18">
        <v>0</v>
      </c>
    </row>
    <row r="68" spans="1:7" x14ac:dyDescent="0.25">
      <c r="A68" s="26">
        <v>17</v>
      </c>
      <c r="B68" s="27" t="s">
        <v>34</v>
      </c>
      <c r="C68" s="6" t="s">
        <v>65</v>
      </c>
      <c r="D68" s="5">
        <v>0</v>
      </c>
      <c r="E68" s="5">
        <v>0</v>
      </c>
      <c r="F68" s="5">
        <v>0</v>
      </c>
      <c r="G68" s="18">
        <v>-92746.75</v>
      </c>
    </row>
    <row r="69" spans="1:7" x14ac:dyDescent="0.25">
      <c r="A69" s="26"/>
      <c r="B69" s="27"/>
      <c r="C69" s="6" t="s">
        <v>23</v>
      </c>
      <c r="D69" s="5">
        <v>0</v>
      </c>
      <c r="E69" s="5">
        <v>0</v>
      </c>
      <c r="F69" s="5">
        <v>0</v>
      </c>
      <c r="G69" s="18">
        <v>-1960912.59</v>
      </c>
    </row>
    <row r="70" spans="1:7" x14ac:dyDescent="0.25">
      <c r="A70" s="26"/>
      <c r="B70" s="27"/>
      <c r="C70" s="6" t="s">
        <v>24</v>
      </c>
      <c r="D70" s="5">
        <v>0</v>
      </c>
      <c r="E70" s="5">
        <v>0</v>
      </c>
      <c r="F70" s="5">
        <v>0</v>
      </c>
      <c r="G70" s="18">
        <v>-2551261.23</v>
      </c>
    </row>
    <row r="71" spans="1:7" x14ac:dyDescent="0.25">
      <c r="A71" s="26"/>
      <c r="B71" s="27"/>
      <c r="C71" s="6" t="s">
        <v>35</v>
      </c>
      <c r="D71" s="5">
        <v>0</v>
      </c>
      <c r="E71" s="5">
        <v>0</v>
      </c>
      <c r="F71" s="5">
        <v>0</v>
      </c>
      <c r="G71" s="18">
        <v>-198572.67</v>
      </c>
    </row>
    <row r="72" spans="1:7" x14ac:dyDescent="0.25">
      <c r="A72" s="26"/>
      <c r="B72" s="27"/>
      <c r="C72" s="6" t="s">
        <v>26</v>
      </c>
      <c r="D72" s="5">
        <v>0</v>
      </c>
      <c r="E72" s="5">
        <v>0</v>
      </c>
      <c r="F72" s="5">
        <v>0</v>
      </c>
      <c r="G72" s="18">
        <v>-1919088.91</v>
      </c>
    </row>
    <row r="73" spans="1:7" ht="45" x14ac:dyDescent="0.25">
      <c r="A73" s="13">
        <v>18</v>
      </c>
      <c r="B73" s="14" t="s">
        <v>46</v>
      </c>
      <c r="C73" s="6" t="s">
        <v>47</v>
      </c>
      <c r="D73" s="5">
        <v>0</v>
      </c>
      <c r="E73" s="5">
        <v>154</v>
      </c>
      <c r="F73" s="5">
        <v>0</v>
      </c>
      <c r="G73" s="18">
        <v>27715159.289999999</v>
      </c>
    </row>
    <row r="74" spans="1:7" x14ac:dyDescent="0.25">
      <c r="A74" s="13">
        <v>19</v>
      </c>
      <c r="B74" s="14" t="s">
        <v>48</v>
      </c>
      <c r="C74" s="6" t="s">
        <v>49</v>
      </c>
      <c r="D74" s="5">
        <v>0</v>
      </c>
      <c r="E74" s="5">
        <v>72</v>
      </c>
      <c r="F74" s="5">
        <v>0</v>
      </c>
      <c r="G74" s="18">
        <v>-432608.88</v>
      </c>
    </row>
    <row r="75" spans="1:7" ht="105.75" x14ac:dyDescent="0.25">
      <c r="A75" s="13">
        <v>20</v>
      </c>
      <c r="B75" s="14" t="s">
        <v>36</v>
      </c>
      <c r="C75" s="6" t="s">
        <v>37</v>
      </c>
      <c r="D75" s="5">
        <v>0</v>
      </c>
      <c r="E75" s="5">
        <v>0</v>
      </c>
      <c r="F75" s="5">
        <v>0</v>
      </c>
      <c r="G75" s="18">
        <v>579557</v>
      </c>
    </row>
    <row r="76" spans="1:7" ht="30.75" x14ac:dyDescent="0.25">
      <c r="A76" s="13">
        <v>21</v>
      </c>
      <c r="B76" s="14" t="s">
        <v>50</v>
      </c>
      <c r="C76" s="6" t="s">
        <v>51</v>
      </c>
      <c r="D76" s="5">
        <v>0</v>
      </c>
      <c r="E76" s="5">
        <v>0</v>
      </c>
      <c r="F76" s="5">
        <v>0</v>
      </c>
      <c r="G76" s="18">
        <v>760400.23</v>
      </c>
    </row>
    <row r="77" spans="1:7" x14ac:dyDescent="0.25">
      <c r="A77" s="26">
        <v>22</v>
      </c>
      <c r="B77" s="27" t="s">
        <v>78</v>
      </c>
      <c r="C77" s="6" t="s">
        <v>23</v>
      </c>
      <c r="D77" s="5">
        <v>0</v>
      </c>
      <c r="E77" s="5">
        <v>27</v>
      </c>
      <c r="F77" s="5">
        <v>0</v>
      </c>
      <c r="G77" s="18">
        <v>-534944.71</v>
      </c>
    </row>
    <row r="78" spans="1:7" x14ac:dyDescent="0.25">
      <c r="A78" s="26"/>
      <c r="B78" s="27"/>
      <c r="C78" s="6" t="s">
        <v>24</v>
      </c>
      <c r="D78" s="5">
        <v>0</v>
      </c>
      <c r="E78" s="5">
        <v>0</v>
      </c>
      <c r="F78" s="5">
        <v>0</v>
      </c>
      <c r="G78" s="18">
        <v>-424634.07</v>
      </c>
    </row>
    <row r="79" spans="1:7" x14ac:dyDescent="0.25">
      <c r="A79" s="26"/>
      <c r="B79" s="27"/>
      <c r="C79" s="6" t="s">
        <v>26</v>
      </c>
      <c r="D79" s="5">
        <v>0</v>
      </c>
      <c r="E79" s="5">
        <v>0</v>
      </c>
      <c r="F79" s="5">
        <v>0</v>
      </c>
      <c r="G79" s="18">
        <v>-3190859.21</v>
      </c>
    </row>
    <row r="80" spans="1:7" ht="30.75" x14ac:dyDescent="0.25">
      <c r="A80" s="26"/>
      <c r="B80" s="27"/>
      <c r="C80" s="6" t="s">
        <v>51</v>
      </c>
      <c r="D80" s="5">
        <v>0</v>
      </c>
      <c r="E80" s="5">
        <v>89</v>
      </c>
      <c r="F80" s="5">
        <v>0</v>
      </c>
      <c r="G80" s="18">
        <v>0</v>
      </c>
    </row>
    <row r="81" spans="1:7" x14ac:dyDescent="0.25">
      <c r="A81" s="26"/>
      <c r="B81" s="27"/>
      <c r="C81" s="6" t="s">
        <v>27</v>
      </c>
      <c r="D81" s="5">
        <v>0</v>
      </c>
      <c r="E81" s="5">
        <v>0</v>
      </c>
      <c r="F81" s="5">
        <v>0</v>
      </c>
      <c r="G81" s="18">
        <v>-774056.3</v>
      </c>
    </row>
    <row r="82" spans="1:7" x14ac:dyDescent="0.25">
      <c r="A82" s="26">
        <v>23</v>
      </c>
      <c r="B82" s="27" t="s">
        <v>55</v>
      </c>
      <c r="C82" s="6" t="s">
        <v>23</v>
      </c>
      <c r="D82" s="5">
        <v>0</v>
      </c>
      <c r="E82" s="5">
        <v>11</v>
      </c>
      <c r="F82" s="5">
        <v>0</v>
      </c>
      <c r="G82" s="18">
        <v>0</v>
      </c>
    </row>
    <row r="83" spans="1:7" x14ac:dyDescent="0.25">
      <c r="A83" s="26"/>
      <c r="B83" s="27"/>
      <c r="C83" s="6" t="s">
        <v>24</v>
      </c>
      <c r="D83" s="5">
        <v>0</v>
      </c>
      <c r="E83" s="5">
        <v>12</v>
      </c>
      <c r="F83" s="5">
        <v>0</v>
      </c>
      <c r="G83" s="18">
        <v>-7041767.5999999996</v>
      </c>
    </row>
    <row r="84" spans="1:7" ht="30.75" x14ac:dyDescent="0.25">
      <c r="A84" s="26"/>
      <c r="B84" s="27"/>
      <c r="C84" s="6" t="s">
        <v>51</v>
      </c>
      <c r="D84" s="5">
        <v>0</v>
      </c>
      <c r="E84" s="5">
        <v>0</v>
      </c>
      <c r="F84" s="5">
        <v>0</v>
      </c>
      <c r="G84" s="18">
        <v>-3000000</v>
      </c>
    </row>
    <row r="85" spans="1:7" x14ac:dyDescent="0.25">
      <c r="A85" s="26"/>
      <c r="B85" s="27"/>
      <c r="C85" s="6" t="s">
        <v>27</v>
      </c>
      <c r="D85" s="5">
        <v>0</v>
      </c>
      <c r="E85" s="5">
        <v>60</v>
      </c>
      <c r="F85" s="5">
        <v>0</v>
      </c>
      <c r="G85" s="18">
        <v>-7169632.2199999997</v>
      </c>
    </row>
    <row r="86" spans="1:7" ht="105.75" x14ac:dyDescent="0.25">
      <c r="A86" s="26"/>
      <c r="B86" s="27"/>
      <c r="C86" s="6" t="s">
        <v>37</v>
      </c>
      <c r="D86" s="5">
        <v>0</v>
      </c>
      <c r="E86" s="5">
        <v>0</v>
      </c>
      <c r="F86" s="5">
        <v>0</v>
      </c>
      <c r="G86" s="18">
        <v>-4404261.92</v>
      </c>
    </row>
    <row r="87" spans="1:7" x14ac:dyDescent="0.25">
      <c r="A87" s="26">
        <v>24</v>
      </c>
      <c r="B87" s="27" t="s">
        <v>56</v>
      </c>
      <c r="C87" s="6" t="s">
        <v>24</v>
      </c>
      <c r="D87" s="5">
        <v>0</v>
      </c>
      <c r="E87" s="5">
        <v>19</v>
      </c>
      <c r="F87" s="5">
        <v>0</v>
      </c>
      <c r="G87" s="18">
        <v>-308659.68</v>
      </c>
    </row>
    <row r="88" spans="1:7" x14ac:dyDescent="0.25">
      <c r="A88" s="26"/>
      <c r="B88" s="27"/>
      <c r="C88" s="6" t="s">
        <v>26</v>
      </c>
      <c r="D88" s="5">
        <v>0</v>
      </c>
      <c r="E88" s="5">
        <v>0</v>
      </c>
      <c r="F88" s="5">
        <v>0</v>
      </c>
      <c r="G88" s="18">
        <v>-480194.52</v>
      </c>
    </row>
    <row r="89" spans="1:7" x14ac:dyDescent="0.25">
      <c r="A89" s="26"/>
      <c r="B89" s="27"/>
      <c r="C89" s="6" t="s">
        <v>74</v>
      </c>
      <c r="D89" s="5">
        <v>0</v>
      </c>
      <c r="E89" s="5">
        <v>18</v>
      </c>
      <c r="F89" s="5">
        <v>0</v>
      </c>
      <c r="G89" s="18">
        <v>-379067.21</v>
      </c>
    </row>
    <row r="90" spans="1:7" x14ac:dyDescent="0.25">
      <c r="A90" s="26"/>
      <c r="B90" s="27"/>
      <c r="C90" s="6" t="s">
        <v>27</v>
      </c>
      <c r="D90" s="5">
        <v>0</v>
      </c>
      <c r="E90" s="5">
        <v>0</v>
      </c>
      <c r="F90" s="5">
        <v>0</v>
      </c>
      <c r="G90" s="18">
        <v>-89631.86</v>
      </c>
    </row>
    <row r="91" spans="1:7" ht="105.75" x14ac:dyDescent="0.25">
      <c r="A91" s="26"/>
      <c r="B91" s="27"/>
      <c r="C91" s="6" t="s">
        <v>37</v>
      </c>
      <c r="D91" s="5">
        <v>0</v>
      </c>
      <c r="E91" s="5">
        <v>0</v>
      </c>
      <c r="F91" s="5">
        <v>0</v>
      </c>
      <c r="G91" s="18">
        <v>-76980.39</v>
      </c>
    </row>
    <row r="92" spans="1:7" x14ac:dyDescent="0.25">
      <c r="A92" s="13">
        <v>25</v>
      </c>
      <c r="B92" s="14" t="s">
        <v>79</v>
      </c>
      <c r="C92" s="6" t="s">
        <v>27</v>
      </c>
      <c r="D92" s="5">
        <v>0</v>
      </c>
      <c r="E92" s="5">
        <v>0</v>
      </c>
      <c r="F92" s="5">
        <v>0</v>
      </c>
      <c r="G92" s="18">
        <v>-97456.93</v>
      </c>
    </row>
    <row r="93" spans="1:7" s="10" customFormat="1" ht="15.75" customHeight="1" x14ac:dyDescent="0.25">
      <c r="A93" s="8"/>
      <c r="B93" s="9" t="s">
        <v>16</v>
      </c>
      <c r="C93" s="12"/>
      <c r="D93" s="8">
        <f>SUM(D6:D92)</f>
        <v>0</v>
      </c>
      <c r="E93" s="12">
        <f t="shared" ref="E93:G93" si="0">SUM(E6:E92)</f>
        <v>2153</v>
      </c>
      <c r="F93" s="12">
        <f t="shared" si="0"/>
        <v>0</v>
      </c>
      <c r="G93" s="19">
        <f t="shared" si="0"/>
        <v>-17795859.090000007</v>
      </c>
    </row>
  </sheetData>
  <sheetProtection formatCells="0" formatColumns="0" formatRows="0" insertColumns="0" insertRows="0" insertHyperlinks="0" deleteColumns="0" deleteRows="0" sort="0" autoFilter="0" pivotTables="0"/>
  <mergeCells count="38">
    <mergeCell ref="A4:A5"/>
    <mergeCell ref="B4:B5"/>
    <mergeCell ref="C4:C5"/>
    <mergeCell ref="D4:G4"/>
    <mergeCell ref="A7:A8"/>
    <mergeCell ref="B7:B8"/>
    <mergeCell ref="A9:A13"/>
    <mergeCell ref="B9:B13"/>
    <mergeCell ref="A15:A17"/>
    <mergeCell ref="B15:B17"/>
    <mergeCell ref="A19:A22"/>
    <mergeCell ref="B19:B22"/>
    <mergeCell ref="A23:A25"/>
    <mergeCell ref="B23:B25"/>
    <mergeCell ref="A26:A28"/>
    <mergeCell ref="B26:B28"/>
    <mergeCell ref="A29:A30"/>
    <mergeCell ref="B29:B30"/>
    <mergeCell ref="A31:A34"/>
    <mergeCell ref="B31:B34"/>
    <mergeCell ref="A35:A45"/>
    <mergeCell ref="B35:B45"/>
    <mergeCell ref="A46:A54"/>
    <mergeCell ref="B46:B54"/>
    <mergeCell ref="A55:A63"/>
    <mergeCell ref="B55:B63"/>
    <mergeCell ref="A64:A65"/>
    <mergeCell ref="B64:B65"/>
    <mergeCell ref="A66:A67"/>
    <mergeCell ref="B66:B67"/>
    <mergeCell ref="A87:A91"/>
    <mergeCell ref="B87:B91"/>
    <mergeCell ref="A68:A72"/>
    <mergeCell ref="B68:B72"/>
    <mergeCell ref="A77:A81"/>
    <mergeCell ref="B77:B81"/>
    <mergeCell ref="A82:A86"/>
    <mergeCell ref="B82:B8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sqref="A1:XFD1048576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hidden="1" customWidth="1"/>
    <col min="4" max="4" width="20.140625" style="1" hidden="1" customWidth="1"/>
    <col min="5" max="5" width="18.140625" style="1" customWidth="1"/>
    <col min="6" max="6" width="20.140625" style="1" customWidth="1"/>
    <col min="7" max="7" width="18.140625" style="1" hidden="1" customWidth="1"/>
    <col min="8" max="8" width="20.140625" style="1" hidden="1" customWidth="1"/>
    <col min="9" max="9" width="9.14062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81</v>
      </c>
      <c r="B2" s="3"/>
    </row>
    <row r="3" spans="1:8" ht="15.75" customHeight="1" x14ac:dyDescent="0.25">
      <c r="A3" s="1" t="s">
        <v>2</v>
      </c>
      <c r="B3" s="3"/>
    </row>
    <row r="4" spans="1:8" x14ac:dyDescent="0.25">
      <c r="A4" s="20" t="s">
        <v>3</v>
      </c>
      <c r="B4" s="20" t="s">
        <v>4</v>
      </c>
      <c r="C4" s="25" t="s">
        <v>5</v>
      </c>
      <c r="D4" s="25"/>
      <c r="E4" s="25"/>
      <c r="F4" s="25"/>
      <c r="G4" s="25"/>
      <c r="H4" s="25"/>
    </row>
    <row r="5" spans="1:8" s="4" customFormat="1" ht="75" customHeight="1" x14ac:dyDescent="0.25">
      <c r="A5" s="22"/>
      <c r="B5" s="22"/>
      <c r="C5" s="11" t="s">
        <v>82</v>
      </c>
      <c r="D5" s="11" t="s">
        <v>80</v>
      </c>
      <c r="E5" s="11" t="s">
        <v>83</v>
      </c>
      <c r="F5" s="11" t="s">
        <v>80</v>
      </c>
      <c r="G5" s="11" t="s">
        <v>84</v>
      </c>
      <c r="H5" s="11" t="s">
        <v>80</v>
      </c>
    </row>
    <row r="6" spans="1:8" x14ac:dyDescent="0.25">
      <c r="A6" s="5">
        <v>1</v>
      </c>
      <c r="B6" s="6" t="s">
        <v>30</v>
      </c>
      <c r="C6" s="5">
        <v>0</v>
      </c>
      <c r="D6" s="5">
        <v>0</v>
      </c>
      <c r="E6" s="5">
        <v>0</v>
      </c>
      <c r="F6" s="5">
        <v>-4773.09</v>
      </c>
      <c r="G6" s="5">
        <v>0</v>
      </c>
      <c r="H6" s="5">
        <v>0</v>
      </c>
    </row>
    <row r="7" spans="1:8" s="10" customFormat="1" ht="15.75" customHeight="1" x14ac:dyDescent="0.25">
      <c r="A7" s="8"/>
      <c r="B7" s="9" t="s">
        <v>16</v>
      </c>
      <c r="C7" s="8"/>
      <c r="D7" s="8"/>
      <c r="E7" s="8"/>
      <c r="F7" s="8"/>
      <c r="G7" s="8"/>
      <c r="H7" s="8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B18" sqref="B18"/>
    </sheetView>
  </sheetViews>
  <sheetFormatPr defaultRowHeight="15.75" x14ac:dyDescent="0.25"/>
  <cols>
    <col min="1" max="1" width="9.140625" style="2" customWidth="1"/>
    <col min="2" max="2" width="50.85546875" style="2" customWidth="1"/>
    <col min="3" max="3" width="18.140625" style="2" customWidth="1"/>
    <col min="4" max="4" width="20.140625" style="2" customWidth="1"/>
    <col min="5" max="5" width="9.140625" style="2" customWidth="1"/>
  </cols>
  <sheetData>
    <row r="1" spans="1:4" ht="15.75" customHeight="1" x14ac:dyDescent="0.25">
      <c r="A1" s="2" t="s">
        <v>0</v>
      </c>
      <c r="B1" s="10"/>
    </row>
    <row r="2" spans="1:4" ht="15.75" customHeight="1" x14ac:dyDescent="0.25">
      <c r="A2" s="2" t="s">
        <v>85</v>
      </c>
      <c r="B2" s="10"/>
    </row>
    <row r="3" spans="1:4" ht="15.75" customHeight="1" x14ac:dyDescent="0.25">
      <c r="A3" s="33" t="s">
        <v>88</v>
      </c>
      <c r="B3" s="10"/>
    </row>
    <row r="4" spans="1:4" ht="15.75" customHeight="1" x14ac:dyDescent="0.25">
      <c r="A4" s="2" t="s">
        <v>2</v>
      </c>
      <c r="B4" s="10"/>
    </row>
    <row r="5" spans="1:4" ht="39.75" customHeight="1" x14ac:dyDescent="0.25">
      <c r="A5" s="20" t="s">
        <v>3</v>
      </c>
      <c r="B5" s="31" t="s">
        <v>4</v>
      </c>
      <c r="C5" s="32" t="s">
        <v>5</v>
      </c>
      <c r="D5" s="32"/>
    </row>
    <row r="6" spans="1:4" s="4" customFormat="1" ht="75" customHeight="1" x14ac:dyDescent="0.25">
      <c r="A6" s="22"/>
      <c r="B6" s="22"/>
      <c r="C6" s="15" t="s">
        <v>86</v>
      </c>
      <c r="D6" s="15" t="s">
        <v>80</v>
      </c>
    </row>
    <row r="7" spans="1:4" x14ac:dyDescent="0.25">
      <c r="A7" s="5">
        <v>1</v>
      </c>
      <c r="B7" s="6" t="s">
        <v>87</v>
      </c>
      <c r="C7" s="5">
        <v>7267</v>
      </c>
      <c r="D7" s="18">
        <v>25232768.079999998</v>
      </c>
    </row>
    <row r="8" spans="1:4" x14ac:dyDescent="0.25">
      <c r="A8" s="5">
        <v>2</v>
      </c>
      <c r="B8" s="30" t="s">
        <v>28</v>
      </c>
      <c r="C8" s="5">
        <v>-7267</v>
      </c>
      <c r="D8" s="18">
        <v>-25232768.079999998</v>
      </c>
    </row>
    <row r="9" spans="1:4" s="10" customFormat="1" ht="15.75" customHeight="1" x14ac:dyDescent="0.25">
      <c r="A9" s="12"/>
      <c r="B9" s="9" t="s">
        <v>16</v>
      </c>
      <c r="C9" s="12"/>
      <c r="D9" s="12"/>
    </row>
  </sheetData>
  <mergeCells count="3">
    <mergeCell ref="A5:A6"/>
    <mergeCell ref="B5:B6"/>
    <mergeCell ref="C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Диагностика</vt:lpstr>
      <vt:lpstr>ДС при стационаре</vt:lpstr>
      <vt:lpstr>ДС при поликлинике</vt:lpstr>
      <vt:lpstr>КС</vt:lpstr>
      <vt:lpstr>АП (подушевое финансирование)</vt:lpstr>
      <vt:lpstr>Диспансерное наболюдение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dcterms:created xsi:type="dcterms:W3CDTF">2022-09-29T03:49:13Z</dcterms:created>
  <dcterms:modified xsi:type="dcterms:W3CDTF">2024-03-04T10:38:54Z</dcterms:modified>
  <cp:category/>
</cp:coreProperties>
</file>