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8 от 29.12.2023\приложения к протоколу\"/>
    </mc:Choice>
  </mc:AlternateContent>
  <bookViews>
    <workbookView xWindow="0" yWindow="0" windowWidth="14625" windowHeight="11760" tabRatio="835" firstSheet="14" activeTab="18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1 Диспансеризация" sheetId="13" r:id="rId13"/>
    <sheet name="3.2 Профилактические осмотры" sheetId="14" r:id="rId14"/>
    <sheet name="3.3. ДЛИ (прочие)" sheetId="15" r:id="rId15"/>
    <sheet name="4 Неотложная помощь" sheetId="18" r:id="rId16"/>
    <sheet name="5. Круглосуточный ст." sheetId="19" r:id="rId17"/>
    <sheet name="6.ВМП" sheetId="20" r:id="rId18"/>
    <sheet name="6.1. ВМП в разрезе методов" sheetId="21" r:id="rId19"/>
    <sheet name="7. Медреабилитация в КС" sheetId="22" r:id="rId20"/>
    <sheet name="8. Дневные стационары" sheetId="23" r:id="rId21"/>
    <sheet name="9. Медреабилитация в ДС" sheetId="24" r:id="rId22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Диспансерное наблюдение'!$A$6:$AD$6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'3.1 Диспансеризация'!$A$6:$AE$6</definedName>
    <definedName name="_xlnm._FilterDatabase" localSheetId="11" hidden="1">'3.Посещения с иными целями'!$A$6:$AD$6</definedName>
    <definedName name="_xlnm._FilterDatabase" localSheetId="15" hidden="1">'4 Неотложная помощь'!$A$6:$AD$6</definedName>
    <definedName name="_xlnm._FilterDatabase" localSheetId="16" hidden="1">'5. Круглосуточный ст.'!$A$6:$S$6</definedName>
    <definedName name="_xlnm._FilterDatabase" localSheetId="20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J65" i="15" l="1"/>
  <c r="K65" i="15"/>
  <c r="L65" i="15"/>
  <c r="M65" i="15"/>
  <c r="N65" i="15"/>
  <c r="O65" i="15"/>
  <c r="P65" i="15"/>
  <c r="Q65" i="15"/>
  <c r="R65" i="15"/>
  <c r="S65" i="15"/>
  <c r="T65" i="15"/>
  <c r="U65" i="15"/>
  <c r="V65" i="15"/>
  <c r="I65" i="15"/>
  <c r="AC65" i="24" l="1"/>
  <c r="AB65" i="24"/>
  <c r="AA65" i="24"/>
  <c r="Z65" i="24"/>
  <c r="Y65" i="24"/>
  <c r="X65" i="24"/>
  <c r="W65" i="24"/>
  <c r="V65" i="24"/>
  <c r="U65" i="24"/>
  <c r="T65" i="24"/>
  <c r="S65" i="24"/>
  <c r="R65" i="24"/>
  <c r="Q65" i="24"/>
  <c r="P65" i="24"/>
  <c r="O65" i="24"/>
  <c r="N65" i="24"/>
  <c r="M65" i="24"/>
  <c r="L65" i="24"/>
  <c r="K65" i="24"/>
  <c r="J65" i="24"/>
  <c r="I65" i="24"/>
  <c r="H65" i="24"/>
  <c r="G65" i="24"/>
  <c r="D65" i="24"/>
  <c r="C65" i="24"/>
  <c r="AC65" i="23"/>
  <c r="AB65" i="23"/>
  <c r="AA65" i="23"/>
  <c r="Z65" i="23"/>
  <c r="Y65" i="23"/>
  <c r="X65" i="23"/>
  <c r="W65" i="23"/>
  <c r="V65" i="23"/>
  <c r="U65" i="23"/>
  <c r="T65" i="23"/>
  <c r="S65" i="23"/>
  <c r="R65" i="23"/>
  <c r="Q65" i="23"/>
  <c r="P65" i="23"/>
  <c r="O65" i="23"/>
  <c r="N65" i="23"/>
  <c r="M65" i="23"/>
  <c r="L65" i="23"/>
  <c r="K65" i="23"/>
  <c r="J65" i="23"/>
  <c r="I65" i="23"/>
  <c r="H65" i="23"/>
  <c r="G65" i="23"/>
  <c r="D65" i="23"/>
  <c r="C65" i="23"/>
  <c r="AC65" i="22"/>
  <c r="AB65" i="22"/>
  <c r="AA65" i="22"/>
  <c r="Z65" i="22"/>
  <c r="Y65" i="22"/>
  <c r="X65" i="22"/>
  <c r="W65" i="22"/>
  <c r="V65" i="22"/>
  <c r="U65" i="22"/>
  <c r="T65" i="22"/>
  <c r="S65" i="22"/>
  <c r="R65" i="22"/>
  <c r="Q65" i="22"/>
  <c r="P65" i="22"/>
  <c r="O65" i="22"/>
  <c r="N65" i="22"/>
  <c r="M65" i="22"/>
  <c r="L65" i="22"/>
  <c r="K65" i="22"/>
  <c r="J65" i="22"/>
  <c r="I65" i="22"/>
  <c r="H65" i="22"/>
  <c r="G65" i="22"/>
  <c r="D65" i="22"/>
  <c r="C65" i="22"/>
  <c r="T117" i="21"/>
  <c r="S117" i="21"/>
  <c r="R117" i="21"/>
  <c r="Q117" i="21"/>
  <c r="P117" i="21"/>
  <c r="O117" i="21"/>
  <c r="N117" i="21"/>
  <c r="M117" i="21"/>
  <c r="L117" i="21"/>
  <c r="K117" i="21"/>
  <c r="J117" i="21"/>
  <c r="I117" i="21"/>
  <c r="H117" i="21"/>
  <c r="G117" i="21"/>
  <c r="F117" i="21"/>
  <c r="E117" i="21"/>
  <c r="D117" i="21"/>
  <c r="C117" i="21"/>
  <c r="AC65" i="20"/>
  <c r="AB65" i="20"/>
  <c r="AA65" i="20"/>
  <c r="Z65" i="20"/>
  <c r="Y65" i="20"/>
  <c r="X65" i="20"/>
  <c r="W65" i="20"/>
  <c r="V65" i="20"/>
  <c r="U65" i="20"/>
  <c r="T65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F65" i="20"/>
  <c r="E65" i="20"/>
  <c r="D65" i="20"/>
  <c r="C65" i="20"/>
  <c r="AC65" i="19"/>
  <c r="AB65" i="19"/>
  <c r="AA65" i="19"/>
  <c r="Z65" i="19"/>
  <c r="Y65" i="19"/>
  <c r="X65" i="19"/>
  <c r="W65" i="19"/>
  <c r="V65" i="19"/>
  <c r="U65" i="19"/>
  <c r="T65" i="19"/>
  <c r="S65" i="19"/>
  <c r="R65" i="19"/>
  <c r="Q65" i="19"/>
  <c r="P65" i="19"/>
  <c r="O65" i="19"/>
  <c r="N65" i="19"/>
  <c r="M65" i="19"/>
  <c r="L65" i="19"/>
  <c r="K65" i="19"/>
  <c r="J65" i="19"/>
  <c r="I65" i="19"/>
  <c r="H65" i="19"/>
  <c r="G65" i="19"/>
  <c r="F65" i="19"/>
  <c r="E65" i="19"/>
  <c r="D65" i="19"/>
  <c r="C65" i="19"/>
  <c r="AD65" i="18"/>
  <c r="AC65" i="18"/>
  <c r="AB65" i="18"/>
  <c r="AA65" i="18"/>
  <c r="Z65" i="18"/>
  <c r="Y65" i="18"/>
  <c r="X65" i="18"/>
  <c r="W65" i="18"/>
  <c r="V65" i="18"/>
  <c r="U65" i="18"/>
  <c r="T65" i="18"/>
  <c r="S65" i="18"/>
  <c r="R65" i="18"/>
  <c r="Q65" i="18"/>
  <c r="P65" i="18"/>
  <c r="O65" i="18"/>
  <c r="N65" i="18"/>
  <c r="M65" i="18"/>
  <c r="L65" i="18"/>
  <c r="K65" i="18"/>
  <c r="J65" i="18"/>
  <c r="I65" i="18"/>
  <c r="H65" i="18"/>
  <c r="G65" i="18"/>
  <c r="F65" i="18"/>
  <c r="E65" i="18"/>
  <c r="D65" i="18"/>
  <c r="C65" i="18"/>
  <c r="H65" i="15"/>
  <c r="G65" i="15"/>
  <c r="T65" i="14"/>
  <c r="S65" i="14"/>
  <c r="R65" i="14"/>
  <c r="Q65" i="14"/>
  <c r="P65" i="14"/>
  <c r="O65" i="14"/>
  <c r="N65" i="14"/>
  <c r="M65" i="14"/>
  <c r="L65" i="14"/>
  <c r="K65" i="14"/>
  <c r="J65" i="14"/>
  <c r="I65" i="14"/>
  <c r="H65" i="14"/>
  <c r="G65" i="14"/>
  <c r="T65" i="13"/>
  <c r="S65" i="13"/>
  <c r="R65" i="13"/>
  <c r="Q65" i="13"/>
  <c r="P65" i="13"/>
  <c r="O65" i="13"/>
  <c r="N65" i="13"/>
  <c r="M65" i="13"/>
  <c r="L65" i="13"/>
  <c r="K65" i="13"/>
  <c r="J65" i="13"/>
  <c r="I65" i="13"/>
  <c r="H65" i="13"/>
  <c r="G65" i="13"/>
  <c r="AD65" i="12"/>
  <c r="AC65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P65" i="12"/>
  <c r="O65" i="12"/>
  <c r="N65" i="12"/>
  <c r="M65" i="12"/>
  <c r="L65" i="12"/>
  <c r="K65" i="12"/>
  <c r="J65" i="12"/>
  <c r="I65" i="12"/>
  <c r="H65" i="12"/>
  <c r="G65" i="12"/>
  <c r="F65" i="12"/>
  <c r="E65" i="12"/>
  <c r="D65" i="12"/>
  <c r="C65" i="12"/>
  <c r="AD65" i="11"/>
  <c r="AC65" i="11"/>
  <c r="AB65" i="11"/>
  <c r="AA65" i="11"/>
  <c r="Z65" i="11"/>
  <c r="Y65" i="11"/>
  <c r="X65" i="11"/>
  <c r="W65" i="11"/>
  <c r="V65" i="11"/>
  <c r="U65" i="11"/>
  <c r="T65" i="11"/>
  <c r="S65" i="11"/>
  <c r="R65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E65" i="11"/>
  <c r="D65" i="11"/>
  <c r="C65" i="11"/>
  <c r="AD65" i="10"/>
  <c r="AC65" i="10"/>
  <c r="AB65" i="10"/>
  <c r="AA65" i="10"/>
  <c r="Z65" i="10"/>
  <c r="Y65" i="10"/>
  <c r="X65" i="10"/>
  <c r="W65" i="10"/>
  <c r="V65" i="10"/>
  <c r="U65" i="10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E65" i="10"/>
  <c r="D65" i="10"/>
  <c r="C65" i="10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E65" i="9"/>
  <c r="D65" i="9"/>
  <c r="C65" i="9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AD65" i="6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AD65" i="5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AD65" i="4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D65" i="1"/>
  <c r="C65" i="1"/>
  <c r="E65" i="1"/>
  <c r="F65" i="1"/>
  <c r="D65" i="15"/>
  <c r="C65" i="15"/>
  <c r="E65" i="15"/>
  <c r="F65" i="15"/>
</calcChain>
</file>

<file path=xl/sharedStrings.xml><?xml version="1.0" encoding="utf-8"?>
<sst xmlns="http://schemas.openxmlformats.org/spreadsheetml/2006/main" count="2254" uniqueCount="263">
  <si>
    <t>Приложение 1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</si>
  <si>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</si>
  <si>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</si>
  <si>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</si>
  <si>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</si>
  <si>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</si>
  <si>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</si>
  <si>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</si>
  <si>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</si>
  <si>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</si>
  <si>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</si>
  <si>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</si>
  <si>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</si>
  <si>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</si>
  <si>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</si>
  <si>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</si>
  <si>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</si>
  <si>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</si>
  <si>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</si>
  <si>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</si>
  <si>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</si>
  <si>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</si>
  <si>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</si>
  <si>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</si>
  <si>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</si>
  <si>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</si>
  <si>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</si>
  <si>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</si>
  <si>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</si>
  <si>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</si>
  <si>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</si>
  <si>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</si>
  <si>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</si>
  <si>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</si>
  <si>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</si>
  <si>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</si>
  <si>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</si>
  <si>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</si>
  <si>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</si>
  <si>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</si>
  <si>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</si>
  <si>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</si>
  <si>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</si>
  <si>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</si>
  <si>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</si>
  <si>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</si>
  <si>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</si>
  <si>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</si>
  <si>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</si>
  <si>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</si>
  <si>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</si>
  <si>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</si>
  <si>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</si>
  <si>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</si>
  <si>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</si>
  <si>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</si>
  <si>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</si>
  <si>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</si>
  <si>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</si>
  <si>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</si>
  <si>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</si>
  <si>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</si>
  <si>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</si>
  <si>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</si>
  <si>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</si>
  <si>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</si>
  <si>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</si>
  <si>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</si>
  <si>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</si>
  <si>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</si>
  <si>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</si>
  <si>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</si>
  <si>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</si>
  <si>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</si>
  <si>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</si>
  <si>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</si>
  <si>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</si>
  <si>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</si>
  <si>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</si>
  <si>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</si>
  <si>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</si>
  <si>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</si>
  <si>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</si>
  <si>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</si>
  <si>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</si>
  <si>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</si>
  <si>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</si>
  <si>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</si>
  <si>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</si>
  <si>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</si>
  <si>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</si>
  <si>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</si>
  <si>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</si>
  <si>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</si>
  <si>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</si>
  <si>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</si>
  <si>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</si>
  <si>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</si>
  <si>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</si>
  <si>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</si>
  <si>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</si>
  <si>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</si>
  <si>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</si>
  <si>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</si>
  <si>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</si>
  <si>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</si>
  <si>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</si>
  <si>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</si>
  <si>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</si>
  <si>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</si>
  <si>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</si>
  <si>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</si>
  <si>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</si>
  <si>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Плановые объемы медицинской помощи в амбулаторных условиях на 2024 год (диспансерное наблюдение)</t>
  </si>
  <si>
    <t>Таблица 2.2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</si>
  <si>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</si>
  <si>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</si>
  <si>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</si>
  <si>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</si>
  <si>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</si>
  <si>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</si>
  <si>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</si>
  <si>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</si>
  <si>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</si>
  <si>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</si>
  <si>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</si>
  <si>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</si>
  <si>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</si>
  <si>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</si>
  <si>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</si>
  <si>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</si>
  <si>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</si>
  <si>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</si>
  <si>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2024 год, диспансеризация</t>
  </si>
  <si>
    <t>Всего, комплексных посещений</t>
  </si>
  <si>
    <t>в том числе углубленная диспансеризация</t>
  </si>
  <si>
    <t>Таблица 3.2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</si>
  <si>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</si>
  <si>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</si>
  <si>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</si>
  <si>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</si>
  <si>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</si>
  <si>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</si>
  <si>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</si>
  <si>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</si>
  <si>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</si>
  <si>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</si>
  <si>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</si>
  <si>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</si>
  <si>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</si>
  <si>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</si>
  <si>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</si>
  <si>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</si>
  <si>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</si>
  <si>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</si>
  <si>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</si>
  <si>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</si>
  <si>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</si>
  <si>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</si>
  <si>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</si>
  <si>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</si>
  <si>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</si>
  <si>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</si>
  <si>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</si>
  <si>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</si>
  <si>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</si>
  <si>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</si>
  <si>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</si>
  <si>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</si>
  <si>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</si>
  <si>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</si>
  <si>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</si>
  <si>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</si>
  <si>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</si>
  <si>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</si>
  <si>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</si>
  <si>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</si>
  <si>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</si>
  <si>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</si>
  <si>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</si>
  <si>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</si>
  <si>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</si>
  <si>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</si>
  <si>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</si>
  <si>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</si>
  <si>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</si>
  <si>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</si>
  <si>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</si>
  <si>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</si>
  <si>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</si>
  <si>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</si>
  <si>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</si>
  <si>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</si>
  <si>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</si>
  <si>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</si>
  <si>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</si>
  <si>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</si>
  <si>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</si>
  <si>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</si>
  <si>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</si>
  <si>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</si>
  <si>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</si>
  <si>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</si>
  <si>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</si>
  <si>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</si>
  <si>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</si>
  <si>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</si>
  <si>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</si>
  <si>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</si>
  <si>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</si>
  <si>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</si>
  <si>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</si>
  <si>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</si>
  <si>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</si>
  <si>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</si>
  <si>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</si>
  <si>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</si>
  <si>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</si>
  <si>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</si>
  <si>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</si>
  <si>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</si>
  <si>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</si>
  <si>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</si>
  <si>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</si>
  <si>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</si>
  <si>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</si>
  <si>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</si>
  <si>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</si>
  <si>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</si>
  <si>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</si>
  <si>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</si>
  <si>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</si>
  <si>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</si>
  <si>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</si>
  <si>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Ультразвуковое исследование плода (2 триместр)</t>
  </si>
  <si>
    <t>Определение РНК вируса гепатита (Hepatitis C virus)  в крови методом ПЦР, качественное исследование</t>
  </si>
  <si>
    <t>Определение ДНК вируса гепатита B (Hepatitis B virus) в крови методом ПЦР, количественное исследование</t>
  </si>
  <si>
    <t>Определение генотипа  вируса гепатита С (Hepatitis C virus)</t>
  </si>
  <si>
    <t>Эластометрия печени (Фибросканирование)</t>
  </si>
  <si>
    <t xml:space="preserve">Электроэнцефалография </t>
  </si>
  <si>
    <t xml:space="preserve">Электроэнцефалография с нагрузочными пробами </t>
  </si>
  <si>
    <t>Электроэнцефалография с видеомониторингом</t>
  </si>
  <si>
    <t>Анестезиологическое пособие (включая раннее послеоперационное ведение) *</t>
  </si>
  <si>
    <t>Сцинтиграфия костей всего тела</t>
  </si>
  <si>
    <t>Сцинтиграфия щитовидной железы</t>
  </si>
  <si>
    <t>Сцинтиграфия почек и мочевыделительной системы</t>
  </si>
  <si>
    <t>A 12.05.006.001</t>
  </si>
  <si>
    <t>В 03.001.004</t>
  </si>
  <si>
    <t>А 04.30.001.001</t>
  </si>
  <si>
    <t>А 04.30.001.002</t>
  </si>
  <si>
    <t>А 26.05.019.001</t>
  </si>
  <si>
    <t>A26.05.019.002</t>
  </si>
  <si>
    <t>А 26.05.019.003</t>
  </si>
  <si>
    <t>А04.14.001.05</t>
  </si>
  <si>
    <t>A05.23.001</t>
  </si>
  <si>
    <t>A05.23.001.001</t>
  </si>
  <si>
    <t>A05.23.001.002</t>
  </si>
  <si>
    <t>B01.003.004</t>
  </si>
  <si>
    <t>A07.03.001.001</t>
  </si>
  <si>
    <t>A07.22.002</t>
  </si>
  <si>
    <t>A07.28.002</t>
  </si>
  <si>
    <t>Таблица 3.3.</t>
  </si>
  <si>
    <t>Плановые объемы медицинской помощи в амбулаторных условиях на 2024 год, прочие диагностические лабораторные исследования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</si>
</sst>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3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/>
    <xf numFmtId="3" fontId="1" fillId="0" borderId="1" xfId="0" applyNumberFormat="1" applyFont="1" applyBorder="1"/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right" indent="1"/>
    </xf>
    <xf numFmtId="3" fontId="2" fillId="2" borderId="0" xfId="0" applyNumberFormat="1" applyFont="1" applyFill="1" applyBorder="1" applyAlignment="1">
      <alignment horizontal="right" indent="1"/>
    </xf>
    <xf numFmtId="0" fontId="1" fillId="2" borderId="4" xfId="0" applyFont="1" applyFill="1" applyBorder="1"/>
    <xf numFmtId="0" fontId="1" fillId="2" borderId="4" xfId="0" applyFont="1" applyFill="1" applyBorder="1" applyAlignment="1">
      <alignment horizontal="left" vertical="center" wrapText="1"/>
    </xf>
    <xf numFmtId="1" fontId="1" fillId="3" borderId="4" xfId="0" applyNumberFormat="1" applyFont="1" applyFill="1" applyBorder="1"/>
    <xf numFmtId="0" fontId="1" fillId="3" borderId="4" xfId="0" applyFont="1" applyFill="1" applyBorder="1"/>
    <xf numFmtId="3" fontId="1" fillId="0" borderId="4" xfId="0" applyNumberFormat="1" applyFont="1" applyBorder="1" applyAlignment="1">
      <alignment horizontal="right" wrapText="1" indent="1"/>
    </xf>
    <xf numFmtId="3" fontId="1" fillId="0" borderId="4" xfId="0" applyNumberFormat="1" applyFont="1" applyBorder="1" applyAlignment="1">
      <alignment wrapText="1"/>
    </xf>
    <xf numFmtId="3" fontId="1" fillId="2" borderId="4" xfId="0" applyNumberFormat="1" applyFont="1" applyFill="1" applyBorder="1" applyAlignment="1">
      <alignment wrapText="1"/>
    </xf>
    <xf numFmtId="0" fontId="1" fillId="2" borderId="12" xfId="0" applyFont="1" applyFill="1" applyBorder="1"/>
    <xf numFmtId="0" fontId="1" fillId="3" borderId="12" xfId="0" applyFont="1" applyFill="1" applyBorder="1"/>
    <xf numFmtId="3" fontId="1" fillId="0" borderId="12" xfId="0" applyNumberFormat="1" applyFont="1" applyBorder="1" applyAlignment="1">
      <alignment horizontal="right" indent="1"/>
    </xf>
    <xf numFmtId="3" fontId="1" fillId="0" borderId="12" xfId="0" applyNumberFormat="1" applyFont="1" applyBorder="1"/>
    <xf numFmtId="3" fontId="1" fillId="2" borderId="12" xfId="0" applyNumberFormat="1" applyFont="1" applyFill="1" applyBorder="1"/>
    <xf numFmtId="4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wrapText="1"/>
    </xf>
    <xf numFmtId="3" fontId="1" fillId="0" borderId="8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workbookViewId="0">
      <pane xSplit="2" ySplit="6" topLeftCell="G7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39" hidden="1" customWidth="1"/>
    <col min="7" max="7" width="19.5703125" style="41" hidden="1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2" t="s">
        <v>0</v>
      </c>
    </row>
    <row r="2" spans="1:31" x14ac:dyDescent="0.25">
      <c r="U2" s="22"/>
    </row>
    <row r="3" spans="1:31" ht="18" customHeight="1" x14ac:dyDescent="0.25">
      <c r="A3" s="4" t="s">
        <v>1</v>
      </c>
      <c r="B3" s="32"/>
      <c r="C3" s="36"/>
      <c r="D3" s="36"/>
      <c r="E3" s="36"/>
      <c r="F3" s="36"/>
      <c r="G3" s="58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1" t="s">
        <v>2</v>
      </c>
    </row>
    <row r="4" spans="1:31" s="33" customFormat="1" ht="57.75" customHeight="1" x14ac:dyDescent="0.2">
      <c r="A4" s="113" t="s">
        <v>3</v>
      </c>
      <c r="B4" s="114" t="s">
        <v>4</v>
      </c>
      <c r="C4" s="115" t="s">
        <v>5</v>
      </c>
      <c r="D4" s="115"/>
      <c r="E4" s="115"/>
      <c r="F4" s="115"/>
      <c r="G4" s="116" t="s">
        <v>6</v>
      </c>
      <c r="H4" s="110" t="s">
        <v>7</v>
      </c>
      <c r="I4" s="111"/>
      <c r="J4" s="110" t="s">
        <v>8</v>
      </c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1"/>
      <c r="V4" s="104" t="s">
        <v>9</v>
      </c>
      <c r="W4" s="104"/>
      <c r="X4" s="104"/>
      <c r="Y4" s="104"/>
      <c r="Z4" s="104"/>
      <c r="AA4" s="104" t="s">
        <v>10</v>
      </c>
      <c r="AB4" s="104"/>
      <c r="AC4" s="104"/>
      <c r="AD4" s="104"/>
      <c r="AE4" s="104"/>
    </row>
    <row r="5" spans="1:31" s="2" customFormat="1" ht="49.5" customHeight="1" x14ac:dyDescent="0.2">
      <c r="A5" s="113"/>
      <c r="B5" s="114"/>
      <c r="C5" s="105" t="s">
        <v>11</v>
      </c>
      <c r="D5" s="105"/>
      <c r="E5" s="105" t="s">
        <v>12</v>
      </c>
      <c r="F5" s="105"/>
      <c r="G5" s="117"/>
      <c r="H5" s="106" t="s">
        <v>13</v>
      </c>
      <c r="I5" s="112" t="s">
        <v>14</v>
      </c>
      <c r="J5" s="107" t="s">
        <v>15</v>
      </c>
      <c r="K5" s="108"/>
      <c r="L5" s="109"/>
      <c r="M5" s="107" t="s">
        <v>16</v>
      </c>
      <c r="N5" s="108"/>
      <c r="O5" s="109"/>
      <c r="P5" s="107" t="s">
        <v>17</v>
      </c>
      <c r="Q5" s="108"/>
      <c r="R5" s="109"/>
      <c r="S5" s="107" t="s">
        <v>18</v>
      </c>
      <c r="T5" s="108"/>
      <c r="U5" s="109"/>
      <c r="V5" s="106" t="s">
        <v>19</v>
      </c>
      <c r="W5" s="106" t="s">
        <v>20</v>
      </c>
      <c r="X5" s="106"/>
      <c r="Y5" s="106"/>
      <c r="Z5" s="106"/>
      <c r="AA5" s="106" t="s">
        <v>19</v>
      </c>
      <c r="AB5" s="106" t="s">
        <v>20</v>
      </c>
      <c r="AC5" s="106"/>
      <c r="AD5" s="106"/>
      <c r="AE5" s="106"/>
    </row>
    <row r="6" spans="1:31" s="6" customFormat="1" ht="47.25" customHeight="1" x14ac:dyDescent="0.2">
      <c r="A6" s="113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18"/>
      <c r="H6" s="106"/>
      <c r="I6" s="112"/>
      <c r="J6" s="85" t="s">
        <v>23</v>
      </c>
      <c r="K6" s="85" t="s">
        <v>24</v>
      </c>
      <c r="L6" s="85" t="s">
        <v>25</v>
      </c>
      <c r="M6" s="85" t="s">
        <v>26</v>
      </c>
      <c r="N6" s="85" t="s">
        <v>27</v>
      </c>
      <c r="O6" s="85" t="s">
        <v>28</v>
      </c>
      <c r="P6" s="85" t="s">
        <v>29</v>
      </c>
      <c r="Q6" s="85" t="s">
        <v>30</v>
      </c>
      <c r="R6" s="85" t="s">
        <v>31</v>
      </c>
      <c r="S6" s="85" t="s">
        <v>32</v>
      </c>
      <c r="T6" s="85" t="s">
        <v>33</v>
      </c>
      <c r="U6" s="85" t="s">
        <v>34</v>
      </c>
      <c r="V6" s="106"/>
      <c r="W6" s="63" t="s">
        <v>15</v>
      </c>
      <c r="X6" s="63" t="s">
        <v>16</v>
      </c>
      <c r="Y6" s="63" t="s">
        <v>17</v>
      </c>
      <c r="Z6" s="63" t="s">
        <v>18</v>
      </c>
      <c r="AA6" s="106"/>
      <c r="AB6" s="63" t="s">
        <v>15</v>
      </c>
      <c r="AC6" s="63" t="s">
        <v>16</v>
      </c>
      <c r="AD6" s="63" t="s">
        <v>17</v>
      </c>
      <c r="AE6" s="63" t="s">
        <v>18</v>
      </c>
    </row>
    <row r="7" spans="1:31" x14ac:dyDescent="0.25">
      <c r="A7" s="24">
        <v>1</v>
      </c>
      <c r="B7" s="3" t="s">
        <v>35</v>
      </c>
      <c r="C7" s="34"/>
      <c r="D7" s="34"/>
      <c r="E7" s="34"/>
      <c r="F7" s="34"/>
      <c r="G7" s="49">
        <v>33979</v>
      </c>
      <c r="H7" s="13">
        <v>10121</v>
      </c>
      <c r="I7" s="79">
        <v>12</v>
      </c>
      <c r="J7" s="79">
        <v>843</v>
      </c>
      <c r="K7" s="79">
        <v>843</v>
      </c>
      <c r="L7" s="79">
        <v>843</v>
      </c>
      <c r="M7" s="79">
        <v>844</v>
      </c>
      <c r="N7" s="79">
        <v>843</v>
      </c>
      <c r="O7" s="79">
        <v>844</v>
      </c>
      <c r="P7" s="79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x14ac:dyDescent="0.25">
      <c r="A8" s="24">
        <v>2</v>
      </c>
      <c r="B8" s="3" t="s">
        <v>36</v>
      </c>
      <c r="C8" s="34"/>
      <c r="D8" s="34"/>
      <c r="E8" s="34"/>
      <c r="F8" s="34"/>
      <c r="G8" s="49">
        <v>21971</v>
      </c>
      <c r="H8" s="13">
        <v>6490</v>
      </c>
      <c r="I8" s="79">
        <v>10</v>
      </c>
      <c r="J8" s="79">
        <v>541</v>
      </c>
      <c r="K8" s="79">
        <v>541</v>
      </c>
      <c r="L8" s="79">
        <v>541</v>
      </c>
      <c r="M8" s="79">
        <v>541</v>
      </c>
      <c r="N8" s="79">
        <v>541</v>
      </c>
      <c r="O8" s="79">
        <v>540</v>
      </c>
      <c r="P8" s="79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1" x14ac:dyDescent="0.25">
      <c r="A9" s="24">
        <v>3</v>
      </c>
      <c r="B9" s="3" t="s">
        <v>37</v>
      </c>
      <c r="C9" s="34"/>
      <c r="D9" s="34"/>
      <c r="E9" s="34"/>
      <c r="F9" s="34"/>
      <c r="G9" s="49">
        <v>74973</v>
      </c>
      <c r="H9" s="13">
        <v>21515</v>
      </c>
      <c r="I9" s="79">
        <v>10</v>
      </c>
      <c r="J9" s="79">
        <v>1793</v>
      </c>
      <c r="K9" s="79">
        <v>1793</v>
      </c>
      <c r="L9" s="79">
        <v>1793</v>
      </c>
      <c r="M9" s="79">
        <v>1793</v>
      </c>
      <c r="N9" s="79">
        <v>1793</v>
      </c>
      <c r="O9" s="79">
        <v>1792</v>
      </c>
      <c r="P9" s="79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1" x14ac:dyDescent="0.25">
      <c r="A10" s="24">
        <v>4</v>
      </c>
      <c r="B10" s="3" t="s">
        <v>38</v>
      </c>
      <c r="C10" s="34"/>
      <c r="D10" s="34"/>
      <c r="E10" s="34"/>
      <c r="F10" s="34"/>
      <c r="G10" s="49">
        <v>30188</v>
      </c>
      <c r="H10" s="13">
        <v>8831</v>
      </c>
      <c r="I10" s="79">
        <v>11</v>
      </c>
      <c r="J10" s="79">
        <v>736</v>
      </c>
      <c r="K10" s="79">
        <v>736</v>
      </c>
      <c r="L10" s="79">
        <v>736</v>
      </c>
      <c r="M10" s="79">
        <v>736</v>
      </c>
      <c r="N10" s="79">
        <v>736</v>
      </c>
      <c r="O10" s="79">
        <v>736</v>
      </c>
      <c r="P10" s="79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x14ac:dyDescent="0.25">
      <c r="A11" s="24">
        <v>5</v>
      </c>
      <c r="B11" s="3" t="s">
        <v>39</v>
      </c>
      <c r="C11" s="34"/>
      <c r="D11" s="34"/>
      <c r="E11" s="34"/>
      <c r="F11" s="34"/>
      <c r="G11" s="49">
        <v>36997</v>
      </c>
      <c r="H11" s="13">
        <v>10910</v>
      </c>
      <c r="I11" s="79">
        <v>15</v>
      </c>
      <c r="J11" s="79">
        <v>909</v>
      </c>
      <c r="K11" s="79">
        <v>909</v>
      </c>
      <c r="L11" s="79">
        <v>909</v>
      </c>
      <c r="M11" s="79">
        <v>910</v>
      </c>
      <c r="N11" s="79">
        <v>909</v>
      </c>
      <c r="O11" s="79">
        <v>909</v>
      </c>
      <c r="P11" s="79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x14ac:dyDescent="0.25">
      <c r="A12" s="24">
        <v>6</v>
      </c>
      <c r="B12" s="3" t="s">
        <v>40</v>
      </c>
      <c r="C12" s="34"/>
      <c r="D12" s="34"/>
      <c r="E12" s="34"/>
      <c r="F12" s="34"/>
      <c r="G12" s="49">
        <v>39646</v>
      </c>
      <c r="H12" s="13">
        <v>11606</v>
      </c>
      <c r="I12" s="79">
        <v>14</v>
      </c>
      <c r="J12" s="79">
        <v>967</v>
      </c>
      <c r="K12" s="79">
        <v>967</v>
      </c>
      <c r="L12" s="79">
        <v>967</v>
      </c>
      <c r="M12" s="79">
        <v>967</v>
      </c>
      <c r="N12" s="79">
        <v>967</v>
      </c>
      <c r="O12" s="79">
        <v>968</v>
      </c>
      <c r="P12" s="79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x14ac:dyDescent="0.25">
      <c r="A13" s="24">
        <v>7</v>
      </c>
      <c r="B13" s="3" t="s">
        <v>41</v>
      </c>
      <c r="C13" s="34"/>
      <c r="D13" s="34"/>
      <c r="E13" s="34"/>
      <c r="F13" s="34"/>
      <c r="G13" s="49">
        <v>30572</v>
      </c>
      <c r="H13" s="13">
        <v>8975</v>
      </c>
      <c r="I13" s="79">
        <v>12</v>
      </c>
      <c r="J13" s="79">
        <v>748</v>
      </c>
      <c r="K13" s="79">
        <v>748</v>
      </c>
      <c r="L13" s="79">
        <v>748</v>
      </c>
      <c r="M13" s="79">
        <v>748</v>
      </c>
      <c r="N13" s="79">
        <v>748</v>
      </c>
      <c r="O13" s="79">
        <v>748</v>
      </c>
      <c r="P13" s="79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x14ac:dyDescent="0.25">
      <c r="A14" s="24">
        <v>8</v>
      </c>
      <c r="B14" s="3" t="s">
        <v>42</v>
      </c>
      <c r="C14" s="34"/>
      <c r="D14" s="34"/>
      <c r="E14" s="34"/>
      <c r="F14" s="34"/>
      <c r="G14" s="49">
        <v>25292</v>
      </c>
      <c r="H14" s="13">
        <v>7427</v>
      </c>
      <c r="I14" s="79">
        <v>11</v>
      </c>
      <c r="J14" s="79">
        <v>619</v>
      </c>
      <c r="K14" s="79">
        <v>619</v>
      </c>
      <c r="L14" s="79">
        <v>619</v>
      </c>
      <c r="M14" s="79">
        <v>619</v>
      </c>
      <c r="N14" s="79">
        <v>619</v>
      </c>
      <c r="O14" s="79">
        <v>619</v>
      </c>
      <c r="P14" s="79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x14ac:dyDescent="0.25">
      <c r="A15" s="24">
        <v>9</v>
      </c>
      <c r="B15" s="3" t="s">
        <v>43</v>
      </c>
      <c r="C15" s="34"/>
      <c r="D15" s="34"/>
      <c r="E15" s="34"/>
      <c r="F15" s="34"/>
      <c r="G15" s="49">
        <v>22536</v>
      </c>
      <c r="H15" s="13">
        <v>6638</v>
      </c>
      <c r="I15" s="79">
        <v>10</v>
      </c>
      <c r="J15" s="79">
        <v>553</v>
      </c>
      <c r="K15" s="79">
        <v>553</v>
      </c>
      <c r="L15" s="79">
        <v>554</v>
      </c>
      <c r="M15" s="79">
        <v>553</v>
      </c>
      <c r="N15" s="79">
        <v>553</v>
      </c>
      <c r="O15" s="79">
        <v>553</v>
      </c>
      <c r="P15" s="79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6.5" customHeight="1" x14ac:dyDescent="0.25">
      <c r="A16" s="24">
        <v>10</v>
      </c>
      <c r="B16" s="3" t="s">
        <v>44</v>
      </c>
      <c r="C16" s="34"/>
      <c r="D16" s="34"/>
      <c r="E16" s="34"/>
      <c r="F16" s="34"/>
      <c r="G16" s="49">
        <v>18899</v>
      </c>
      <c r="H16" s="13">
        <v>5444</v>
      </c>
      <c r="I16" s="79">
        <v>9</v>
      </c>
      <c r="J16" s="79">
        <v>454</v>
      </c>
      <c r="K16" s="79">
        <v>454</v>
      </c>
      <c r="L16" s="79">
        <v>454</v>
      </c>
      <c r="M16" s="79">
        <v>453</v>
      </c>
      <c r="N16" s="79">
        <v>454</v>
      </c>
      <c r="O16" s="79">
        <v>454</v>
      </c>
      <c r="P16" s="79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x14ac:dyDescent="0.25">
      <c r="A17" s="24">
        <v>11</v>
      </c>
      <c r="B17" s="3" t="s">
        <v>45</v>
      </c>
      <c r="C17" s="34"/>
      <c r="D17" s="34"/>
      <c r="E17" s="34"/>
      <c r="F17" s="34"/>
      <c r="G17" s="49">
        <v>0</v>
      </c>
      <c r="H17" s="13">
        <v>0</v>
      </c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x14ac:dyDescent="0.25">
      <c r="A18" s="24">
        <v>12</v>
      </c>
      <c r="B18" s="3" t="s">
        <v>46</v>
      </c>
      <c r="C18" s="34"/>
      <c r="D18" s="34"/>
      <c r="E18" s="34"/>
      <c r="F18" s="34"/>
      <c r="G18" s="49">
        <v>0</v>
      </c>
      <c r="H18" s="13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x14ac:dyDescent="0.25">
      <c r="A19" s="24">
        <v>13</v>
      </c>
      <c r="B19" s="3" t="s">
        <v>47</v>
      </c>
      <c r="C19" s="34"/>
      <c r="D19" s="34"/>
      <c r="E19" s="34"/>
      <c r="F19" s="34"/>
      <c r="G19" s="49">
        <v>55320</v>
      </c>
      <c r="H19" s="13">
        <v>15906</v>
      </c>
      <c r="I19" s="79">
        <v>14</v>
      </c>
      <c r="J19" s="79">
        <v>1325</v>
      </c>
      <c r="K19" s="79">
        <v>1325</v>
      </c>
      <c r="L19" s="79">
        <v>1326</v>
      </c>
      <c r="M19" s="79">
        <v>1325</v>
      </c>
      <c r="N19" s="79">
        <v>1325</v>
      </c>
      <c r="O19" s="79">
        <v>1327</v>
      </c>
      <c r="P19" s="79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x14ac:dyDescent="0.25">
      <c r="A20" s="24">
        <v>14</v>
      </c>
      <c r="B20" s="3" t="s">
        <v>48</v>
      </c>
      <c r="C20" s="34"/>
      <c r="D20" s="34"/>
      <c r="E20" s="34"/>
      <c r="F20" s="34"/>
      <c r="G20" s="49">
        <v>0</v>
      </c>
      <c r="H20" s="13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ht="30.75" x14ac:dyDescent="0.25">
      <c r="A21" s="24">
        <v>15</v>
      </c>
      <c r="B21" s="3" t="s">
        <v>49</v>
      </c>
      <c r="C21" s="34"/>
      <c r="D21" s="34"/>
      <c r="E21" s="34"/>
      <c r="F21" s="34"/>
      <c r="G21" s="49">
        <v>0</v>
      </c>
      <c r="H21" s="13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x14ac:dyDescent="0.25">
      <c r="A22" s="24">
        <v>16</v>
      </c>
      <c r="B22" s="3" t="s">
        <v>50</v>
      </c>
      <c r="C22" s="34"/>
      <c r="D22" s="34"/>
      <c r="E22" s="34"/>
      <c r="F22" s="34"/>
      <c r="G22" s="49">
        <v>0</v>
      </c>
      <c r="H22" s="13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x14ac:dyDescent="0.25">
      <c r="A23" s="24">
        <v>17</v>
      </c>
      <c r="B23" s="3" t="s">
        <v>51</v>
      </c>
      <c r="C23" s="34"/>
      <c r="D23" s="34"/>
      <c r="E23" s="34"/>
      <c r="F23" s="34"/>
      <c r="G23" s="49">
        <v>0</v>
      </c>
      <c r="H23" s="13">
        <v>0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45.75" x14ac:dyDescent="0.25">
      <c r="A24" s="24">
        <v>18</v>
      </c>
      <c r="B24" s="3" t="s">
        <v>52</v>
      </c>
      <c r="C24" s="34"/>
      <c r="D24" s="34"/>
      <c r="E24" s="34"/>
      <c r="F24" s="34"/>
      <c r="G24" s="49">
        <v>0</v>
      </c>
      <c r="H24" s="13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x14ac:dyDescent="0.25">
      <c r="A25" s="24">
        <v>19</v>
      </c>
      <c r="B25" s="3" t="s">
        <v>53</v>
      </c>
      <c r="C25" s="34"/>
      <c r="D25" s="34"/>
      <c r="E25" s="34"/>
      <c r="F25" s="34"/>
      <c r="G25" s="49">
        <v>0</v>
      </c>
      <c r="H25" s="13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45.75" x14ac:dyDescent="0.25">
      <c r="A26" s="24">
        <v>20</v>
      </c>
      <c r="B26" s="3" t="s">
        <v>54</v>
      </c>
      <c r="C26" s="34"/>
      <c r="D26" s="34"/>
      <c r="E26" s="34"/>
      <c r="F26" s="34"/>
      <c r="G26" s="49">
        <v>0</v>
      </c>
      <c r="H26" s="13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25">
      <c r="A27" s="24">
        <v>21</v>
      </c>
      <c r="B27" s="3" t="s">
        <v>55</v>
      </c>
      <c r="C27" s="34"/>
      <c r="D27" s="34"/>
      <c r="E27" s="34"/>
      <c r="F27" s="34"/>
      <c r="G27" s="49">
        <v>0</v>
      </c>
      <c r="H27" s="13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30.75" x14ac:dyDescent="0.25">
      <c r="A28" s="24">
        <v>22</v>
      </c>
      <c r="B28" s="3" t="s">
        <v>56</v>
      </c>
      <c r="C28" s="34"/>
      <c r="D28" s="34"/>
      <c r="E28" s="34"/>
      <c r="F28" s="34"/>
      <c r="G28" s="49">
        <v>0</v>
      </c>
      <c r="H28" s="13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x14ac:dyDescent="0.25">
      <c r="A29" s="24">
        <v>23</v>
      </c>
      <c r="B29" s="3" t="s">
        <v>57</v>
      </c>
      <c r="C29" s="34"/>
      <c r="D29" s="34"/>
      <c r="E29" s="34"/>
      <c r="F29" s="34"/>
      <c r="G29" s="49">
        <v>296411</v>
      </c>
      <c r="H29" s="13">
        <v>84468</v>
      </c>
      <c r="I29" s="79">
        <v>12</v>
      </c>
      <c r="J29" s="79">
        <v>7039</v>
      </c>
      <c r="K29" s="79">
        <v>7039</v>
      </c>
      <c r="L29" s="79">
        <v>7039</v>
      </c>
      <c r="M29" s="79">
        <v>7039</v>
      </c>
      <c r="N29" s="79">
        <v>7039</v>
      </c>
      <c r="O29" s="79">
        <v>7039</v>
      </c>
      <c r="P29" s="79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x14ac:dyDescent="0.25">
      <c r="A30" s="24">
        <v>24</v>
      </c>
      <c r="B30" s="3" t="s">
        <v>58</v>
      </c>
      <c r="C30" s="34"/>
      <c r="D30" s="34"/>
      <c r="E30" s="34"/>
      <c r="F30" s="34"/>
      <c r="G30" s="49">
        <v>0</v>
      </c>
      <c r="H30" s="13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x14ac:dyDescent="0.25">
      <c r="A31" s="24">
        <v>25</v>
      </c>
      <c r="B31" s="3" t="s">
        <v>59</v>
      </c>
      <c r="C31" s="34"/>
      <c r="D31" s="34"/>
      <c r="E31" s="34"/>
      <c r="F31" s="34"/>
      <c r="G31" s="49">
        <v>0</v>
      </c>
      <c r="H31" s="13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4"/>
      <c r="W31" s="24"/>
      <c r="X31" s="24"/>
      <c r="Y31" s="24"/>
      <c r="Z31" s="24"/>
      <c r="AA31" s="29"/>
      <c r="AB31" s="29"/>
      <c r="AC31" s="29"/>
      <c r="AD31" s="29"/>
      <c r="AE31" s="29"/>
    </row>
    <row r="32" spans="1:31" x14ac:dyDescent="0.25">
      <c r="A32" s="24">
        <v>26</v>
      </c>
      <c r="B32" s="3" t="s">
        <v>60</v>
      </c>
      <c r="C32" s="34"/>
      <c r="D32" s="34"/>
      <c r="E32" s="34"/>
      <c r="F32" s="34"/>
      <c r="G32" s="49">
        <v>0</v>
      </c>
      <c r="H32" s="13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4"/>
      <c r="W32" s="24"/>
      <c r="X32" s="24"/>
      <c r="Y32" s="24"/>
      <c r="Z32" s="24"/>
      <c r="AA32" s="29"/>
      <c r="AB32" s="29"/>
      <c r="AC32" s="29"/>
      <c r="AD32" s="29"/>
      <c r="AE32" s="29"/>
    </row>
    <row r="33" spans="1:31" ht="30.75" x14ac:dyDescent="0.25">
      <c r="A33" s="24">
        <v>27</v>
      </c>
      <c r="B33" s="3" t="s">
        <v>61</v>
      </c>
      <c r="C33" s="34"/>
      <c r="D33" s="34"/>
      <c r="E33" s="34"/>
      <c r="F33" s="34"/>
      <c r="G33" s="49">
        <v>0</v>
      </c>
      <c r="H33" s="13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4"/>
      <c r="W33" s="24"/>
      <c r="X33" s="24"/>
      <c r="Y33" s="24"/>
      <c r="Z33" s="24"/>
      <c r="AA33" s="29"/>
      <c r="AB33" s="29"/>
      <c r="AC33" s="29"/>
      <c r="AD33" s="29"/>
      <c r="AE33" s="29"/>
    </row>
    <row r="34" spans="1:31" x14ac:dyDescent="0.25">
      <c r="A34" s="24">
        <v>28</v>
      </c>
      <c r="B34" s="3" t="s">
        <v>62</v>
      </c>
      <c r="C34" s="34"/>
      <c r="D34" s="34"/>
      <c r="E34" s="34"/>
      <c r="F34" s="34"/>
      <c r="G34" s="49">
        <v>87630</v>
      </c>
      <c r="H34" s="13">
        <v>25181</v>
      </c>
      <c r="I34" s="79">
        <v>45</v>
      </c>
      <c r="J34" s="79">
        <v>2099</v>
      </c>
      <c r="K34" s="79">
        <v>2099</v>
      </c>
      <c r="L34" s="79">
        <v>2098</v>
      </c>
      <c r="M34" s="79">
        <v>2098</v>
      </c>
      <c r="N34" s="79">
        <v>2099</v>
      </c>
      <c r="O34" s="79">
        <v>2098</v>
      </c>
      <c r="P34" s="79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4"/>
      <c r="W34" s="24"/>
      <c r="X34" s="24"/>
      <c r="Y34" s="24"/>
      <c r="Z34" s="24"/>
      <c r="AA34" s="29"/>
      <c r="AB34" s="29"/>
      <c r="AC34" s="29"/>
      <c r="AD34" s="29"/>
      <c r="AE34" s="29"/>
    </row>
    <row r="35" spans="1:31" x14ac:dyDescent="0.25">
      <c r="A35" s="24">
        <v>29</v>
      </c>
      <c r="B35" s="3" t="s">
        <v>63</v>
      </c>
      <c r="C35" s="34"/>
      <c r="D35" s="34"/>
      <c r="E35" s="34"/>
      <c r="F35" s="34"/>
      <c r="G35" s="49">
        <v>0</v>
      </c>
      <c r="H35" s="13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4"/>
      <c r="W35" s="24"/>
      <c r="X35" s="24"/>
      <c r="Y35" s="24"/>
      <c r="Z35" s="24"/>
      <c r="AA35" s="29"/>
      <c r="AB35" s="29"/>
      <c r="AC35" s="29"/>
      <c r="AD35" s="29"/>
      <c r="AE35" s="29"/>
    </row>
    <row r="36" spans="1:31" ht="30.75" x14ac:dyDescent="0.25">
      <c r="A36" s="24">
        <v>30</v>
      </c>
      <c r="B36" s="3" t="s">
        <v>64</v>
      </c>
      <c r="C36" s="34"/>
      <c r="D36" s="34"/>
      <c r="E36" s="34"/>
      <c r="F36" s="34"/>
      <c r="G36" s="49">
        <v>0</v>
      </c>
      <c r="H36" s="13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4"/>
      <c r="W36" s="24"/>
      <c r="X36" s="24"/>
      <c r="Y36" s="24"/>
      <c r="Z36" s="24"/>
      <c r="AA36" s="29"/>
      <c r="AB36" s="29"/>
      <c r="AC36" s="29"/>
      <c r="AD36" s="29"/>
      <c r="AE36" s="29"/>
    </row>
    <row r="37" spans="1:31" x14ac:dyDescent="0.25">
      <c r="A37" s="24">
        <v>31</v>
      </c>
      <c r="B37" s="3" t="s">
        <v>65</v>
      </c>
      <c r="C37" s="34"/>
      <c r="D37" s="34"/>
      <c r="E37" s="34"/>
      <c r="F37" s="34"/>
      <c r="G37" s="49">
        <v>0</v>
      </c>
      <c r="H37" s="13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4"/>
      <c r="W37" s="24"/>
      <c r="X37" s="24"/>
      <c r="Y37" s="24"/>
      <c r="Z37" s="24"/>
      <c r="AA37" s="29"/>
      <c r="AB37" s="29"/>
      <c r="AC37" s="29"/>
      <c r="AD37" s="29"/>
      <c r="AE37" s="29"/>
    </row>
    <row r="38" spans="1:31" x14ac:dyDescent="0.25">
      <c r="A38" s="24">
        <v>32</v>
      </c>
      <c r="B38" s="3" t="s">
        <v>66</v>
      </c>
      <c r="C38" s="34"/>
      <c r="D38" s="34"/>
      <c r="E38" s="34"/>
      <c r="F38" s="34"/>
      <c r="G38" s="49">
        <v>0</v>
      </c>
      <c r="H38" s="13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4"/>
      <c r="W38" s="24"/>
      <c r="X38" s="24"/>
      <c r="Y38" s="24"/>
      <c r="Z38" s="24"/>
      <c r="AA38" s="29"/>
      <c r="AB38" s="29"/>
      <c r="AC38" s="29"/>
      <c r="AD38" s="29"/>
      <c r="AE38" s="29"/>
    </row>
    <row r="39" spans="1:31" x14ac:dyDescent="0.25">
      <c r="A39" s="24">
        <v>33</v>
      </c>
      <c r="B39" s="3" t="s">
        <v>67</v>
      </c>
      <c r="C39" s="34"/>
      <c r="D39" s="34"/>
      <c r="E39" s="34"/>
      <c r="F39" s="34"/>
      <c r="G39" s="49">
        <v>0</v>
      </c>
      <c r="H39" s="13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4"/>
      <c r="W39" s="24"/>
      <c r="X39" s="24"/>
      <c r="Y39" s="24"/>
      <c r="Z39" s="24"/>
      <c r="AA39" s="29"/>
      <c r="AB39" s="29"/>
      <c r="AC39" s="29"/>
      <c r="AD39" s="29"/>
      <c r="AE39" s="29"/>
    </row>
    <row r="40" spans="1:31" x14ac:dyDescent="0.25">
      <c r="A40" s="24">
        <v>34</v>
      </c>
      <c r="B40" s="3" t="s">
        <v>68</v>
      </c>
      <c r="C40" s="34"/>
      <c r="D40" s="34"/>
      <c r="E40" s="34"/>
      <c r="F40" s="34"/>
      <c r="G40" s="49">
        <v>0</v>
      </c>
      <c r="H40" s="13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4"/>
      <c r="W40" s="24"/>
      <c r="X40" s="24"/>
      <c r="Y40" s="24"/>
      <c r="Z40" s="24"/>
      <c r="AA40" s="29"/>
      <c r="AB40" s="29"/>
      <c r="AC40" s="29"/>
      <c r="AD40" s="29"/>
      <c r="AE40" s="29"/>
    </row>
    <row r="41" spans="1:31" x14ac:dyDescent="0.25">
      <c r="A41" s="24">
        <v>35</v>
      </c>
      <c r="B41" s="3" t="s">
        <v>69</v>
      </c>
      <c r="C41" s="34"/>
      <c r="D41" s="34"/>
      <c r="E41" s="34"/>
      <c r="F41" s="34"/>
      <c r="G41" s="34">
        <v>0</v>
      </c>
      <c r="H41" s="13">
        <v>0</v>
      </c>
      <c r="I41" s="79">
        <v>0</v>
      </c>
      <c r="J41" s="7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x14ac:dyDescent="0.25">
      <c r="A42" s="24">
        <v>36</v>
      </c>
      <c r="B42" s="3" t="s">
        <v>70</v>
      </c>
      <c r="C42" s="34"/>
      <c r="D42" s="34"/>
      <c r="E42" s="34"/>
      <c r="F42" s="34"/>
      <c r="G42" s="49">
        <v>0</v>
      </c>
      <c r="H42" s="13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x14ac:dyDescent="0.25">
      <c r="A43" s="24">
        <v>37</v>
      </c>
      <c r="B43" s="3" t="s">
        <v>71</v>
      </c>
      <c r="C43" s="34"/>
      <c r="D43" s="34"/>
      <c r="E43" s="34"/>
      <c r="F43" s="34"/>
      <c r="G43" s="49">
        <v>0</v>
      </c>
      <c r="H43" s="13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4"/>
      <c r="W43" s="24"/>
      <c r="X43" s="24"/>
      <c r="Y43" s="24"/>
      <c r="Z43" s="24"/>
      <c r="AA43" s="29"/>
      <c r="AB43" s="29"/>
      <c r="AC43" s="29"/>
      <c r="AD43" s="29"/>
      <c r="AE43" s="29"/>
    </row>
    <row r="44" spans="1:31" x14ac:dyDescent="0.25">
      <c r="A44" s="24">
        <v>38</v>
      </c>
      <c r="B44" s="3" t="s">
        <v>72</v>
      </c>
      <c r="C44" s="34"/>
      <c r="D44" s="34"/>
      <c r="E44" s="34"/>
      <c r="F44" s="34"/>
      <c r="G44" s="49">
        <v>0</v>
      </c>
      <c r="H44" s="13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4"/>
      <c r="W44" s="24"/>
      <c r="X44" s="24"/>
      <c r="Y44" s="24"/>
      <c r="Z44" s="24"/>
      <c r="AA44" s="29"/>
      <c r="AB44" s="29"/>
      <c r="AC44" s="29"/>
      <c r="AD44" s="29"/>
      <c r="AE44" s="29"/>
    </row>
    <row r="45" spans="1:31" x14ac:dyDescent="0.25">
      <c r="A45" s="24">
        <v>39</v>
      </c>
      <c r="B45" s="3" t="s">
        <v>73</v>
      </c>
      <c r="C45" s="34"/>
      <c r="D45" s="34"/>
      <c r="E45" s="34"/>
      <c r="F45" s="34"/>
      <c r="G45" s="49">
        <v>0</v>
      </c>
      <c r="H45" s="13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4"/>
      <c r="W45" s="24"/>
      <c r="X45" s="24"/>
      <c r="Y45" s="24"/>
      <c r="Z45" s="24"/>
      <c r="AA45" s="29"/>
      <c r="AB45" s="29"/>
      <c r="AC45" s="29"/>
      <c r="AD45" s="29"/>
      <c r="AE45" s="29"/>
    </row>
    <row r="46" spans="1:31" x14ac:dyDescent="0.25">
      <c r="A46" s="24">
        <v>40</v>
      </c>
      <c r="B46" s="3" t="s">
        <v>74</v>
      </c>
      <c r="C46" s="34"/>
      <c r="D46" s="34"/>
      <c r="E46" s="34"/>
      <c r="F46" s="34"/>
      <c r="G46" s="49">
        <v>0</v>
      </c>
      <c r="H46" s="13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4"/>
      <c r="W46" s="24"/>
      <c r="X46" s="24"/>
      <c r="Y46" s="24"/>
      <c r="Z46" s="24"/>
      <c r="AA46" s="29"/>
      <c r="AB46" s="29"/>
      <c r="AC46" s="29"/>
      <c r="AD46" s="29"/>
      <c r="AE46" s="29"/>
    </row>
    <row r="47" spans="1:31" x14ac:dyDescent="0.25">
      <c r="A47" s="24">
        <v>41</v>
      </c>
      <c r="B47" s="3" t="s">
        <v>75</v>
      </c>
      <c r="C47" s="34"/>
      <c r="D47" s="34"/>
      <c r="E47" s="34"/>
      <c r="F47" s="34"/>
      <c r="G47" s="49">
        <v>0</v>
      </c>
      <c r="H47" s="13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4"/>
      <c r="W47" s="24"/>
      <c r="X47" s="24"/>
      <c r="Y47" s="24"/>
      <c r="Z47" s="24"/>
      <c r="AA47" s="29"/>
      <c r="AB47" s="29"/>
      <c r="AC47" s="29"/>
      <c r="AD47" s="29"/>
      <c r="AE47" s="29"/>
    </row>
    <row r="48" spans="1:31" x14ac:dyDescent="0.25">
      <c r="A48" s="24">
        <v>42</v>
      </c>
      <c r="B48" s="3" t="s">
        <v>76</v>
      </c>
      <c r="C48" s="34"/>
      <c r="D48" s="34"/>
      <c r="E48" s="34"/>
      <c r="F48" s="34"/>
      <c r="G48" s="49">
        <v>0</v>
      </c>
      <c r="H48" s="13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4"/>
      <c r="W48" s="24"/>
      <c r="X48" s="24"/>
      <c r="Y48" s="24"/>
      <c r="Z48" s="24"/>
      <c r="AA48" s="29"/>
      <c r="AB48" s="29"/>
      <c r="AC48" s="29"/>
      <c r="AD48" s="29"/>
      <c r="AE48" s="29"/>
    </row>
    <row r="49" spans="1:31" x14ac:dyDescent="0.25">
      <c r="A49" s="24">
        <v>43</v>
      </c>
      <c r="B49" s="3" t="s">
        <v>77</v>
      </c>
      <c r="C49" s="34"/>
      <c r="D49" s="34"/>
      <c r="E49" s="34"/>
      <c r="F49" s="34"/>
      <c r="G49" s="34">
        <v>0</v>
      </c>
      <c r="H49" s="13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25">
      <c r="A50" s="24">
        <v>44</v>
      </c>
      <c r="B50" s="3" t="s">
        <v>78</v>
      </c>
      <c r="C50" s="34"/>
      <c r="D50" s="34"/>
      <c r="E50" s="34"/>
      <c r="F50" s="34"/>
      <c r="G50" s="49">
        <v>0</v>
      </c>
      <c r="H50" s="13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4"/>
      <c r="W50" s="24"/>
      <c r="X50" s="24"/>
      <c r="Y50" s="24"/>
      <c r="Z50" s="24"/>
      <c r="AA50" s="29"/>
      <c r="AB50" s="29"/>
      <c r="AC50" s="29"/>
      <c r="AD50" s="29"/>
      <c r="AE50" s="29"/>
    </row>
    <row r="51" spans="1:31" x14ac:dyDescent="0.25">
      <c r="A51" s="24">
        <v>45</v>
      </c>
      <c r="B51" s="3" t="s">
        <v>79</v>
      </c>
      <c r="C51" s="34"/>
      <c r="D51" s="34"/>
      <c r="E51" s="34"/>
      <c r="F51" s="34"/>
      <c r="G51" s="49">
        <v>0</v>
      </c>
      <c r="H51" s="13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4"/>
      <c r="W51" s="24"/>
      <c r="X51" s="24"/>
      <c r="Y51" s="24"/>
      <c r="Z51" s="24"/>
      <c r="AA51" s="29"/>
      <c r="AB51" s="29"/>
      <c r="AC51" s="29"/>
      <c r="AD51" s="29"/>
      <c r="AE51" s="29"/>
    </row>
    <row r="52" spans="1:31" x14ac:dyDescent="0.25">
      <c r="A52" s="24">
        <v>46</v>
      </c>
      <c r="B52" s="3" t="s">
        <v>80</v>
      </c>
      <c r="C52" s="34"/>
      <c r="D52" s="34"/>
      <c r="E52" s="34"/>
      <c r="F52" s="34"/>
      <c r="G52" s="49">
        <v>0</v>
      </c>
      <c r="H52" s="13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4"/>
      <c r="W52" s="24"/>
      <c r="X52" s="24"/>
      <c r="Y52" s="24"/>
      <c r="Z52" s="24"/>
      <c r="AA52" s="29"/>
      <c r="AB52" s="29"/>
      <c r="AC52" s="29"/>
      <c r="AD52" s="29"/>
      <c r="AE52" s="29"/>
    </row>
    <row r="53" spans="1:31" x14ac:dyDescent="0.25">
      <c r="A53" s="24">
        <v>47</v>
      </c>
      <c r="B53" s="3" t="s">
        <v>81</v>
      </c>
      <c r="C53" s="34"/>
      <c r="D53" s="34"/>
      <c r="E53" s="34"/>
      <c r="F53" s="34"/>
      <c r="G53" s="49">
        <v>0</v>
      </c>
      <c r="H53" s="13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4"/>
      <c r="W53" s="24"/>
      <c r="X53" s="24"/>
      <c r="Y53" s="24"/>
      <c r="Z53" s="24"/>
      <c r="AA53" s="29"/>
      <c r="AB53" s="29"/>
      <c r="AC53" s="29"/>
      <c r="AD53" s="29"/>
      <c r="AE53" s="29"/>
    </row>
    <row r="54" spans="1:31" x14ac:dyDescent="0.25">
      <c r="A54" s="24">
        <v>48</v>
      </c>
      <c r="B54" s="3" t="s">
        <v>82</v>
      </c>
      <c r="C54" s="34"/>
      <c r="D54" s="34"/>
      <c r="E54" s="34"/>
      <c r="F54" s="34"/>
      <c r="G54" s="49">
        <v>0</v>
      </c>
      <c r="H54" s="13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4"/>
      <c r="W54" s="24"/>
      <c r="X54" s="24"/>
      <c r="Y54" s="24"/>
      <c r="Z54" s="24"/>
      <c r="AA54" s="29"/>
      <c r="AB54" s="29"/>
      <c r="AC54" s="29"/>
      <c r="AD54" s="29"/>
      <c r="AE54" s="29"/>
    </row>
    <row r="55" spans="1:31" x14ac:dyDescent="0.25">
      <c r="A55" s="24">
        <v>49</v>
      </c>
      <c r="B55" s="3" t="s">
        <v>83</v>
      </c>
      <c r="C55" s="34"/>
      <c r="D55" s="34"/>
      <c r="E55" s="34"/>
      <c r="F55" s="34"/>
      <c r="G55" s="49">
        <v>0</v>
      </c>
      <c r="H55" s="13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4"/>
      <c r="W55" s="24"/>
      <c r="X55" s="24"/>
      <c r="Y55" s="24"/>
      <c r="Z55" s="24"/>
      <c r="AA55" s="29"/>
      <c r="AB55" s="29"/>
      <c r="AC55" s="29"/>
      <c r="AD55" s="29"/>
      <c r="AE55" s="29"/>
    </row>
    <row r="56" spans="1:31" x14ac:dyDescent="0.25">
      <c r="A56" s="24">
        <v>50</v>
      </c>
      <c r="B56" s="3" t="s">
        <v>84</v>
      </c>
      <c r="C56" s="34"/>
      <c r="D56" s="34"/>
      <c r="E56" s="34"/>
      <c r="F56" s="34"/>
      <c r="G56" s="49">
        <v>0</v>
      </c>
      <c r="H56" s="13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4"/>
      <c r="W56" s="24"/>
      <c r="X56" s="24"/>
      <c r="Y56" s="24"/>
      <c r="Z56" s="24"/>
      <c r="AA56" s="29"/>
      <c r="AB56" s="29"/>
      <c r="AC56" s="29"/>
      <c r="AD56" s="29"/>
      <c r="AE56" s="29"/>
    </row>
    <row r="57" spans="1:31" x14ac:dyDescent="0.25">
      <c r="A57" s="24">
        <v>51</v>
      </c>
      <c r="B57" s="3" t="s">
        <v>85</v>
      </c>
      <c r="C57" s="34"/>
      <c r="D57" s="34"/>
      <c r="E57" s="34"/>
      <c r="F57" s="34"/>
      <c r="G57" s="49">
        <v>0</v>
      </c>
      <c r="H57" s="13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4"/>
      <c r="W57" s="24"/>
      <c r="X57" s="24"/>
      <c r="Y57" s="24"/>
      <c r="Z57" s="24"/>
      <c r="AA57" s="29"/>
      <c r="AB57" s="29"/>
      <c r="AC57" s="29"/>
      <c r="AD57" s="29"/>
      <c r="AE57" s="29"/>
    </row>
    <row r="58" spans="1:31" x14ac:dyDescent="0.25">
      <c r="A58" s="24">
        <v>52</v>
      </c>
      <c r="B58" s="3" t="s">
        <v>86</v>
      </c>
      <c r="C58" s="34"/>
      <c r="D58" s="34"/>
      <c r="E58" s="34"/>
      <c r="F58" s="34"/>
      <c r="G58" s="49">
        <v>0</v>
      </c>
      <c r="H58" s="13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4"/>
      <c r="W58" s="24"/>
      <c r="X58" s="24"/>
      <c r="Y58" s="24"/>
      <c r="Z58" s="24"/>
      <c r="AA58" s="29"/>
      <c r="AB58" s="29"/>
      <c r="AC58" s="29"/>
      <c r="AD58" s="29"/>
      <c r="AE58" s="29"/>
    </row>
    <row r="59" spans="1:31" ht="45" x14ac:dyDescent="0.25">
      <c r="A59" s="24">
        <v>53</v>
      </c>
      <c r="B59" s="7" t="s">
        <v>87</v>
      </c>
      <c r="C59" s="34"/>
      <c r="D59" s="34"/>
      <c r="E59" s="34"/>
      <c r="F59" s="34"/>
      <c r="G59" s="49">
        <v>0</v>
      </c>
      <c r="H59" s="13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4"/>
      <c r="W59" s="24"/>
      <c r="X59" s="24"/>
      <c r="Y59" s="24"/>
      <c r="Z59" s="24"/>
      <c r="AA59" s="29"/>
      <c r="AB59" s="29"/>
      <c r="AC59" s="29"/>
      <c r="AD59" s="29"/>
      <c r="AE59" s="29"/>
    </row>
    <row r="60" spans="1:31" x14ac:dyDescent="0.25">
      <c r="A60" s="24">
        <v>54</v>
      </c>
      <c r="B60" s="7" t="s">
        <v>88</v>
      </c>
      <c r="C60" s="34"/>
      <c r="D60" s="34"/>
      <c r="E60" s="34"/>
      <c r="F60" s="34"/>
      <c r="G60" s="49">
        <v>0</v>
      </c>
      <c r="H60" s="13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4"/>
      <c r="W60" s="24"/>
      <c r="X60" s="24"/>
      <c r="Y60" s="24"/>
      <c r="Z60" s="24"/>
      <c r="AA60" s="29"/>
      <c r="AB60" s="29"/>
      <c r="AC60" s="29"/>
      <c r="AD60" s="29"/>
      <c r="AE60" s="29"/>
    </row>
    <row r="61" spans="1:31" x14ac:dyDescent="0.25">
      <c r="A61" s="24">
        <v>55</v>
      </c>
      <c r="B61" s="7" t="s">
        <v>89</v>
      </c>
      <c r="C61" s="34"/>
      <c r="D61" s="34"/>
      <c r="E61" s="34"/>
      <c r="F61" s="34"/>
      <c r="G61" s="49">
        <v>0</v>
      </c>
      <c r="H61" s="13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4"/>
      <c r="W61" s="24"/>
      <c r="X61" s="24"/>
      <c r="Y61" s="24"/>
      <c r="Z61" s="24"/>
      <c r="AA61" s="29"/>
      <c r="AB61" s="29"/>
      <c r="AC61" s="29"/>
      <c r="AD61" s="29"/>
      <c r="AE61" s="29"/>
    </row>
    <row r="62" spans="1:31" x14ac:dyDescent="0.25">
      <c r="A62" s="24">
        <v>56</v>
      </c>
      <c r="B62" s="7" t="s">
        <v>90</v>
      </c>
      <c r="C62" s="34"/>
      <c r="D62" s="34"/>
      <c r="E62" s="34"/>
      <c r="F62" s="34"/>
      <c r="G62" s="49">
        <v>0</v>
      </c>
      <c r="H62" s="13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4"/>
      <c r="W62" s="24"/>
      <c r="X62" s="24"/>
      <c r="Y62" s="24"/>
      <c r="Z62" s="24"/>
      <c r="AA62" s="29"/>
      <c r="AB62" s="29"/>
      <c r="AC62" s="29"/>
      <c r="AD62" s="29"/>
      <c r="AE62" s="29"/>
    </row>
    <row r="63" spans="1:31" x14ac:dyDescent="0.25">
      <c r="A63" s="24">
        <v>57</v>
      </c>
      <c r="B63" s="7" t="s">
        <v>91</v>
      </c>
      <c r="C63" s="34"/>
      <c r="D63" s="34"/>
      <c r="E63" s="34"/>
      <c r="F63" s="34"/>
      <c r="G63" s="49">
        <v>0</v>
      </c>
      <c r="H63" s="13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4"/>
      <c r="W63" s="24"/>
      <c r="X63" s="24"/>
      <c r="Y63" s="24"/>
      <c r="Z63" s="24"/>
      <c r="AA63" s="29"/>
      <c r="AB63" s="29"/>
      <c r="AC63" s="29"/>
      <c r="AD63" s="29"/>
      <c r="AE63" s="29"/>
    </row>
    <row r="64" spans="1:31" x14ac:dyDescent="0.25">
      <c r="A64" s="24">
        <v>58</v>
      </c>
      <c r="B64" s="7" t="s">
        <v>92</v>
      </c>
      <c r="C64" s="34"/>
      <c r="D64" s="34"/>
      <c r="E64" s="34"/>
      <c r="F64" s="34"/>
      <c r="G64" s="49">
        <v>0</v>
      </c>
      <c r="H64" s="13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4"/>
      <c r="W64" s="24"/>
      <c r="X64" s="24"/>
      <c r="Y64" s="24"/>
      <c r="Z64" s="24"/>
      <c r="AA64" s="29"/>
      <c r="AB64" s="29"/>
      <c r="AC64" s="29"/>
      <c r="AD64" s="29"/>
      <c r="AE64" s="29"/>
    </row>
    <row r="65" spans="1:31" s="4" customFormat="1" ht="15.75" customHeight="1" x14ac:dyDescent="0.25">
      <c r="A65" s="25"/>
      <c r="B65" s="23" t="s">
        <v>93</v>
      </c>
      <c r="C65" s="34">
        <f ca="1">SUM(C7:C100)</f>
        <v>0</v>
      </c>
      <c r="D65" s="34">
        <f ca="1">SUM(D7:D100)</f>
        <v>0</v>
      </c>
      <c r="E65" s="34" t="e">
        <f ca="1">C65/(C65+D65)</f>
        <v>#DIV/0!</v>
      </c>
      <c r="F65" s="34" t="e">
        <f ca="1">1-E65</f>
        <v>#DIV/0!</v>
      </c>
      <c r="G65" s="51">
        <f t="shared" ref="G65:U65" si="0">SUM(G7:G64)</f>
        <v>774414</v>
      </c>
      <c r="H65" s="8">
        <f t="shared" si="0"/>
        <v>223512</v>
      </c>
      <c r="I65" s="80">
        <f t="shared" si="0"/>
        <v>185</v>
      </c>
      <c r="J65" s="80">
        <f t="shared" si="0"/>
        <v>18626</v>
      </c>
      <c r="K65" s="80">
        <f t="shared" si="0"/>
        <v>18626</v>
      </c>
      <c r="L65" s="80">
        <f t="shared" si="0"/>
        <v>18627</v>
      </c>
      <c r="M65" s="80">
        <f t="shared" si="0"/>
        <v>18626</v>
      </c>
      <c r="N65" s="80">
        <f t="shared" si="0"/>
        <v>18626</v>
      </c>
      <c r="O65" s="80">
        <f t="shared" si="0"/>
        <v>18627</v>
      </c>
      <c r="P65" s="80">
        <f t="shared" si="0"/>
        <v>18626</v>
      </c>
      <c r="Q65" s="8">
        <f t="shared" si="0"/>
        <v>18626</v>
      </c>
      <c r="R65" s="8">
        <f t="shared" si="0"/>
        <v>18627</v>
      </c>
      <c r="S65" s="8">
        <f t="shared" si="0"/>
        <v>18627</v>
      </c>
      <c r="T65" s="8">
        <f t="shared" si="0"/>
        <v>18626</v>
      </c>
      <c r="U65" s="8">
        <f t="shared" si="0"/>
        <v>18622</v>
      </c>
      <c r="V65" s="8">
        <f t="shared" ref="V65:AE65" si="1">SUM(V7:V100)</f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  <c r="AE65" s="8">
        <f t="shared" si="1"/>
        <v>0</v>
      </c>
    </row>
    <row r="66" spans="1:31" x14ac:dyDescent="0.25">
      <c r="H66" s="89"/>
    </row>
    <row r="67" spans="1:31" x14ac:dyDescent="0.25">
      <c r="C67" s="55"/>
      <c r="D67" s="55"/>
      <c r="E67" s="55"/>
      <c r="F67" s="55"/>
      <c r="H67" s="90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A4:A6"/>
    <mergeCell ref="B4:B6"/>
    <mergeCell ref="C4:F4"/>
    <mergeCell ref="G4:G6"/>
    <mergeCell ref="J4:U4"/>
    <mergeCell ref="J5:L5"/>
    <mergeCell ref="M5:O5"/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53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8" activePane="bottomRight" state="frozen"/>
      <selection pane="topRight"/>
      <selection pane="bottomLeft"/>
      <selection pane="bottomRight" activeCell="H91" sqref="H9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125</v>
      </c>
    </row>
    <row r="3" spans="1:30" ht="15.75" customHeight="1" x14ac:dyDescent="0.25">
      <c r="B3" s="18" t="s">
        <v>126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0</v>
      </c>
      <c r="I65" s="51">
        <f t="shared" si="0"/>
        <v>0</v>
      </c>
      <c r="J65" s="51">
        <f t="shared" si="0"/>
        <v>0</v>
      </c>
      <c r="K65" s="51">
        <f t="shared" si="0"/>
        <v>0</v>
      </c>
      <c r="L65" s="51">
        <f t="shared" si="0"/>
        <v>0</v>
      </c>
      <c r="M65" s="51">
        <f t="shared" si="0"/>
        <v>0</v>
      </c>
      <c r="N65" s="8">
        <f t="shared" si="0"/>
        <v>0</v>
      </c>
      <c r="O65" s="8">
        <f t="shared" si="0"/>
        <v>0</v>
      </c>
      <c r="P65" s="8">
        <f t="shared" si="0"/>
        <v>0</v>
      </c>
      <c r="Q65" s="8">
        <f t="shared" si="0"/>
        <v>0</v>
      </c>
      <c r="R65" s="8">
        <f t="shared" si="0"/>
        <v>0</v>
      </c>
      <c r="S65" s="8">
        <f t="shared" si="0"/>
        <v>0</v>
      </c>
      <c r="T65" s="8">
        <f t="shared" si="0"/>
        <v>0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J26" sqref="J2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127</v>
      </c>
    </row>
    <row r="3" spans="1:30" ht="15.75" customHeight="1" x14ac:dyDescent="0.25">
      <c r="B3" s="18" t="s">
        <v>128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362</v>
      </c>
      <c r="I7" s="40">
        <v>30</v>
      </c>
      <c r="J7" s="40">
        <v>30</v>
      </c>
      <c r="K7" s="40">
        <v>30</v>
      </c>
      <c r="L7" s="40">
        <v>30</v>
      </c>
      <c r="M7" s="40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232</v>
      </c>
      <c r="I8" s="40">
        <v>19</v>
      </c>
      <c r="J8" s="40">
        <v>19</v>
      </c>
      <c r="K8" s="40">
        <v>20</v>
      </c>
      <c r="L8" s="40">
        <v>19</v>
      </c>
      <c r="M8" s="40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770</v>
      </c>
      <c r="I9" s="40">
        <v>64</v>
      </c>
      <c r="J9" s="40">
        <v>64</v>
      </c>
      <c r="K9" s="40">
        <v>64</v>
      </c>
      <c r="L9" s="40">
        <v>64</v>
      </c>
      <c r="M9" s="40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316</v>
      </c>
      <c r="I10" s="40">
        <v>26</v>
      </c>
      <c r="J10" s="40">
        <v>26</v>
      </c>
      <c r="K10" s="40">
        <v>27</v>
      </c>
      <c r="L10" s="40">
        <v>26</v>
      </c>
      <c r="M10" s="40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390</v>
      </c>
      <c r="I11" s="40">
        <v>33</v>
      </c>
      <c r="J11" s="40">
        <v>32</v>
      </c>
      <c r="K11" s="40">
        <v>33</v>
      </c>
      <c r="L11" s="40">
        <v>32</v>
      </c>
      <c r="M11" s="40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415</v>
      </c>
      <c r="I12" s="40">
        <v>35</v>
      </c>
      <c r="J12" s="40">
        <v>35</v>
      </c>
      <c r="K12" s="40">
        <v>35</v>
      </c>
      <c r="L12" s="40">
        <v>34</v>
      </c>
      <c r="M12" s="40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321</v>
      </c>
      <c r="I13" s="40">
        <v>27</v>
      </c>
      <c r="J13" s="40">
        <v>27</v>
      </c>
      <c r="K13" s="40">
        <v>27</v>
      </c>
      <c r="L13" s="40">
        <v>26</v>
      </c>
      <c r="M13" s="40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266</v>
      </c>
      <c r="I14" s="40">
        <v>22</v>
      </c>
      <c r="J14" s="40">
        <v>22</v>
      </c>
      <c r="K14" s="40">
        <v>22</v>
      </c>
      <c r="L14" s="40">
        <v>22</v>
      </c>
      <c r="M14" s="40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237</v>
      </c>
      <c r="I15" s="40">
        <v>20</v>
      </c>
      <c r="J15" s="40">
        <v>20</v>
      </c>
      <c r="K15" s="40">
        <v>20</v>
      </c>
      <c r="L15" s="40">
        <v>19</v>
      </c>
      <c r="M15" s="40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195</v>
      </c>
      <c r="I16" s="40">
        <v>16</v>
      </c>
      <c r="J16" s="40">
        <v>16</v>
      </c>
      <c r="K16" s="40">
        <v>16</v>
      </c>
      <c r="L16" s="40">
        <v>17</v>
      </c>
      <c r="M16" s="40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233</v>
      </c>
      <c r="I17" s="40">
        <v>19</v>
      </c>
      <c r="J17" s="40">
        <v>19</v>
      </c>
      <c r="K17" s="40">
        <v>19</v>
      </c>
      <c r="L17" s="40">
        <v>20</v>
      </c>
      <c r="M17" s="40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569</v>
      </c>
      <c r="I19" s="40">
        <v>47</v>
      </c>
      <c r="J19" s="40">
        <v>47</v>
      </c>
      <c r="K19" s="40">
        <v>47</v>
      </c>
      <c r="L19" s="40">
        <v>48</v>
      </c>
      <c r="M19" s="40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705</v>
      </c>
      <c r="I30" s="40">
        <v>59</v>
      </c>
      <c r="J30" s="40">
        <v>59</v>
      </c>
      <c r="K30" s="40">
        <v>59</v>
      </c>
      <c r="L30" s="40">
        <v>58</v>
      </c>
      <c r="M30" s="40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1141</v>
      </c>
      <c r="I31" s="40">
        <v>95</v>
      </c>
      <c r="J31" s="40">
        <v>95</v>
      </c>
      <c r="K31" s="40">
        <v>95</v>
      </c>
      <c r="L31" s="40">
        <v>95</v>
      </c>
      <c r="M31" s="40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1101</v>
      </c>
      <c r="I32" s="40">
        <v>92</v>
      </c>
      <c r="J32" s="40">
        <v>92</v>
      </c>
      <c r="K32" s="40">
        <v>92</v>
      </c>
      <c r="L32" s="40">
        <v>91</v>
      </c>
      <c r="M32" s="40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667</v>
      </c>
      <c r="I35" s="40">
        <v>56</v>
      </c>
      <c r="J35" s="40">
        <v>56</v>
      </c>
      <c r="K35" s="40">
        <v>56</v>
      </c>
      <c r="L35" s="40">
        <v>55</v>
      </c>
      <c r="M35" s="40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80</v>
      </c>
      <c r="I36" s="40">
        <v>7</v>
      </c>
      <c r="J36" s="40">
        <v>7</v>
      </c>
      <c r="K36" s="40">
        <v>6</v>
      </c>
      <c r="L36" s="40">
        <v>7</v>
      </c>
      <c r="M36" s="40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8000</v>
      </c>
      <c r="I65" s="51">
        <f t="shared" si="0"/>
        <v>667</v>
      </c>
      <c r="J65" s="51">
        <f t="shared" si="0"/>
        <v>666</v>
      </c>
      <c r="K65" s="51">
        <f t="shared" si="0"/>
        <v>668</v>
      </c>
      <c r="L65" s="51">
        <f t="shared" si="0"/>
        <v>663</v>
      </c>
      <c r="M65" s="51">
        <f t="shared" si="0"/>
        <v>667</v>
      </c>
      <c r="N65" s="8">
        <f t="shared" si="0"/>
        <v>670</v>
      </c>
      <c r="O65" s="8">
        <f t="shared" si="0"/>
        <v>667</v>
      </c>
      <c r="P65" s="8">
        <f t="shared" si="0"/>
        <v>663</v>
      </c>
      <c r="Q65" s="8">
        <f t="shared" si="0"/>
        <v>668</v>
      </c>
      <c r="R65" s="8">
        <f t="shared" si="0"/>
        <v>666</v>
      </c>
      <c r="S65" s="8">
        <f t="shared" si="0"/>
        <v>667</v>
      </c>
      <c r="T65" s="8">
        <f t="shared" si="0"/>
        <v>668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H69" sqref="H6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4" hidden="1" customWidth="1"/>
    <col min="5" max="5" width="15" style="64" hidden="1" customWidth="1"/>
    <col min="6" max="6" width="13.85546875" style="64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129</v>
      </c>
    </row>
    <row r="3" spans="1:30" ht="15.75" customHeight="1" x14ac:dyDescent="0.25">
      <c r="B3" s="18" t="s">
        <v>130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40" t="s">
        <v>5</v>
      </c>
      <c r="D4" s="141"/>
      <c r="E4" s="141"/>
      <c r="F4" s="142"/>
      <c r="G4" s="123" t="s">
        <v>6</v>
      </c>
      <c r="H4" s="137" t="s">
        <v>131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43" t="s">
        <v>11</v>
      </c>
      <c r="D5" s="143"/>
      <c r="E5" s="144" t="s">
        <v>12</v>
      </c>
      <c r="F5" s="145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131</v>
      </c>
      <c r="V5" s="129" t="s">
        <v>20</v>
      </c>
      <c r="W5" s="130"/>
      <c r="X5" s="130"/>
      <c r="Y5" s="131"/>
      <c r="Z5" s="135" t="s">
        <v>131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66" t="s">
        <v>21</v>
      </c>
      <c r="D6" s="66" t="s">
        <v>22</v>
      </c>
      <c r="E6" s="66" t="s">
        <v>21</v>
      </c>
      <c r="F6" s="6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67"/>
      <c r="D7" s="67"/>
      <c r="E7" s="68"/>
      <c r="F7" s="68"/>
      <c r="G7" s="49">
        <v>0</v>
      </c>
      <c r="H7" s="40">
        <v>56169</v>
      </c>
      <c r="I7" s="40">
        <v>4681</v>
      </c>
      <c r="J7" s="40">
        <v>4679</v>
      </c>
      <c r="K7" s="40">
        <v>4681</v>
      </c>
      <c r="L7" s="40">
        <v>4678</v>
      </c>
      <c r="M7" s="40">
        <v>4681</v>
      </c>
      <c r="N7" s="13">
        <v>4685</v>
      </c>
      <c r="O7" s="13">
        <v>4681</v>
      </c>
      <c r="P7" s="13">
        <v>4678</v>
      </c>
      <c r="Q7" s="13">
        <v>4681</v>
      </c>
      <c r="R7" s="13">
        <v>4682</v>
      </c>
      <c r="S7" s="13">
        <v>4681</v>
      </c>
      <c r="T7" s="13">
        <v>4681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67"/>
      <c r="D8" s="67"/>
      <c r="E8" s="68"/>
      <c r="F8" s="68"/>
      <c r="G8" s="49">
        <v>0</v>
      </c>
      <c r="H8" s="40">
        <v>36002</v>
      </c>
      <c r="I8" s="40">
        <v>3000</v>
      </c>
      <c r="J8" s="40">
        <v>2999</v>
      </c>
      <c r="K8" s="40">
        <v>2999</v>
      </c>
      <c r="L8" s="40">
        <v>3001</v>
      </c>
      <c r="M8" s="40">
        <v>3000</v>
      </c>
      <c r="N8" s="13">
        <v>3001</v>
      </c>
      <c r="O8" s="13">
        <v>3000</v>
      </c>
      <c r="P8" s="13">
        <v>3001</v>
      </c>
      <c r="Q8" s="13">
        <v>2999</v>
      </c>
      <c r="R8" s="13">
        <v>3002</v>
      </c>
      <c r="S8" s="13">
        <v>3000</v>
      </c>
      <c r="T8" s="13">
        <v>3000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67"/>
      <c r="D9" s="67"/>
      <c r="E9" s="68"/>
      <c r="F9" s="68"/>
      <c r="G9" s="49">
        <v>0</v>
      </c>
      <c r="H9" s="40">
        <v>119486</v>
      </c>
      <c r="I9" s="40">
        <v>9963</v>
      </c>
      <c r="J9" s="40">
        <v>9955</v>
      </c>
      <c r="K9" s="40">
        <v>9962</v>
      </c>
      <c r="L9" s="40">
        <v>9952</v>
      </c>
      <c r="M9" s="40">
        <v>9963</v>
      </c>
      <c r="N9" s="13">
        <v>9948</v>
      </c>
      <c r="O9" s="13">
        <v>9963</v>
      </c>
      <c r="P9" s="13">
        <v>9952</v>
      </c>
      <c r="Q9" s="13">
        <v>9962</v>
      </c>
      <c r="R9" s="13">
        <v>9954</v>
      </c>
      <c r="S9" s="13">
        <v>9963</v>
      </c>
      <c r="T9" s="13">
        <v>9949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67"/>
      <c r="D10" s="67"/>
      <c r="E10" s="68"/>
      <c r="F10" s="68"/>
      <c r="G10" s="49">
        <v>0</v>
      </c>
      <c r="H10" s="40">
        <v>49004</v>
      </c>
      <c r="I10" s="40">
        <v>4085</v>
      </c>
      <c r="J10" s="40">
        <v>4084</v>
      </c>
      <c r="K10" s="40">
        <v>4085</v>
      </c>
      <c r="L10" s="40">
        <v>4081</v>
      </c>
      <c r="M10" s="40">
        <v>4085</v>
      </c>
      <c r="N10" s="13">
        <v>4085</v>
      </c>
      <c r="O10" s="13">
        <v>4085</v>
      </c>
      <c r="P10" s="13">
        <v>4081</v>
      </c>
      <c r="Q10" s="13">
        <v>4085</v>
      </c>
      <c r="R10" s="13">
        <v>4086</v>
      </c>
      <c r="S10" s="13">
        <v>4085</v>
      </c>
      <c r="T10" s="13">
        <v>4077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67"/>
      <c r="D11" s="67"/>
      <c r="E11" s="68"/>
      <c r="F11" s="68"/>
      <c r="G11" s="49">
        <v>0</v>
      </c>
      <c r="H11" s="40">
        <v>60536</v>
      </c>
      <c r="I11" s="40">
        <v>5046</v>
      </c>
      <c r="J11" s="40">
        <v>5045</v>
      </c>
      <c r="K11" s="40">
        <v>5044</v>
      </c>
      <c r="L11" s="40">
        <v>5043</v>
      </c>
      <c r="M11" s="40">
        <v>5046</v>
      </c>
      <c r="N11" s="13">
        <v>5048</v>
      </c>
      <c r="O11" s="13">
        <v>5046</v>
      </c>
      <c r="P11" s="13">
        <v>5043</v>
      </c>
      <c r="Q11" s="13">
        <v>5044</v>
      </c>
      <c r="R11" s="13">
        <v>5050</v>
      </c>
      <c r="S11" s="13">
        <v>5046</v>
      </c>
      <c r="T11" s="13">
        <v>5035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67"/>
      <c r="D12" s="67"/>
      <c r="E12" s="68"/>
      <c r="F12" s="68"/>
      <c r="G12" s="49">
        <v>0</v>
      </c>
      <c r="H12" s="40">
        <v>64409</v>
      </c>
      <c r="I12" s="40">
        <v>5371</v>
      </c>
      <c r="J12" s="40">
        <v>5368</v>
      </c>
      <c r="K12" s="40">
        <v>5369</v>
      </c>
      <c r="L12" s="40">
        <v>5368</v>
      </c>
      <c r="M12" s="40">
        <v>5371</v>
      </c>
      <c r="N12" s="13">
        <v>5357</v>
      </c>
      <c r="O12" s="13">
        <v>5371</v>
      </c>
      <c r="P12" s="13">
        <v>5368</v>
      </c>
      <c r="Q12" s="13">
        <v>5369</v>
      </c>
      <c r="R12" s="13">
        <v>5365</v>
      </c>
      <c r="S12" s="13">
        <v>5371</v>
      </c>
      <c r="T12" s="13">
        <v>5361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67"/>
      <c r="D13" s="67"/>
      <c r="E13" s="68"/>
      <c r="F13" s="68"/>
      <c r="G13" s="49">
        <v>0</v>
      </c>
      <c r="H13" s="40">
        <v>49799</v>
      </c>
      <c r="I13" s="40">
        <v>4151</v>
      </c>
      <c r="J13" s="40">
        <v>4151</v>
      </c>
      <c r="K13" s="40">
        <v>4152</v>
      </c>
      <c r="L13" s="40">
        <v>4147</v>
      </c>
      <c r="M13" s="40">
        <v>4151</v>
      </c>
      <c r="N13" s="13">
        <v>4149</v>
      </c>
      <c r="O13" s="13">
        <v>4151</v>
      </c>
      <c r="P13" s="13">
        <v>4147</v>
      </c>
      <c r="Q13" s="13">
        <v>4152</v>
      </c>
      <c r="R13" s="13">
        <v>4148</v>
      </c>
      <c r="S13" s="13">
        <v>4151</v>
      </c>
      <c r="T13" s="13">
        <v>4149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67"/>
      <c r="D14" s="67"/>
      <c r="E14" s="68"/>
      <c r="F14" s="68"/>
      <c r="G14" s="49">
        <v>0</v>
      </c>
      <c r="H14" s="40">
        <v>41203</v>
      </c>
      <c r="I14" s="40">
        <v>3435</v>
      </c>
      <c r="J14" s="40">
        <v>3433</v>
      </c>
      <c r="K14" s="40">
        <v>3433</v>
      </c>
      <c r="L14" s="40">
        <v>3435</v>
      </c>
      <c r="M14" s="40">
        <v>3435</v>
      </c>
      <c r="N14" s="13">
        <v>3431</v>
      </c>
      <c r="O14" s="13">
        <v>3435</v>
      </c>
      <c r="P14" s="13">
        <v>3435</v>
      </c>
      <c r="Q14" s="13">
        <v>3433</v>
      </c>
      <c r="R14" s="13">
        <v>3435</v>
      </c>
      <c r="S14" s="13">
        <v>3435</v>
      </c>
      <c r="T14" s="13">
        <v>3428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67"/>
      <c r="D15" s="67"/>
      <c r="E15" s="68"/>
      <c r="F15" s="68"/>
      <c r="G15" s="49">
        <v>0</v>
      </c>
      <c r="H15" s="40">
        <v>36824</v>
      </c>
      <c r="I15" s="40">
        <v>3070</v>
      </c>
      <c r="J15" s="40">
        <v>3066</v>
      </c>
      <c r="K15" s="40">
        <v>3071</v>
      </c>
      <c r="L15" s="40">
        <v>3066</v>
      </c>
      <c r="M15" s="40">
        <v>3070</v>
      </c>
      <c r="N15" s="13">
        <v>3068</v>
      </c>
      <c r="O15" s="13">
        <v>3070</v>
      </c>
      <c r="P15" s="13">
        <v>3066</v>
      </c>
      <c r="Q15" s="13">
        <v>3071</v>
      </c>
      <c r="R15" s="13">
        <v>3067</v>
      </c>
      <c r="S15" s="13">
        <v>3070</v>
      </c>
      <c r="T15" s="13">
        <v>3069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67"/>
      <c r="D16" s="67"/>
      <c r="E16" s="68"/>
      <c r="F16" s="68"/>
      <c r="G16" s="49">
        <v>0</v>
      </c>
      <c r="H16" s="40">
        <v>30196</v>
      </c>
      <c r="I16" s="40">
        <v>2519</v>
      </c>
      <c r="J16" s="40">
        <v>2518</v>
      </c>
      <c r="K16" s="40">
        <v>2520</v>
      </c>
      <c r="L16" s="40">
        <v>2513</v>
      </c>
      <c r="M16" s="40">
        <v>2519</v>
      </c>
      <c r="N16" s="13">
        <v>2512</v>
      </c>
      <c r="O16" s="13">
        <v>2519</v>
      </c>
      <c r="P16" s="13">
        <v>2513</v>
      </c>
      <c r="Q16" s="13">
        <v>2520</v>
      </c>
      <c r="R16" s="13">
        <v>2513</v>
      </c>
      <c r="S16" s="13">
        <v>2519</v>
      </c>
      <c r="T16" s="13">
        <v>2511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67"/>
      <c r="D17" s="67"/>
      <c r="E17" s="68"/>
      <c r="F17" s="68"/>
      <c r="G17" s="49">
        <v>0</v>
      </c>
      <c r="H17" s="40">
        <v>36205</v>
      </c>
      <c r="I17" s="40">
        <v>3023</v>
      </c>
      <c r="J17" s="40">
        <v>3017</v>
      </c>
      <c r="K17" s="40">
        <v>3026</v>
      </c>
      <c r="L17" s="40">
        <v>3007</v>
      </c>
      <c r="M17" s="40">
        <v>3023</v>
      </c>
      <c r="N17" s="13">
        <v>3011</v>
      </c>
      <c r="O17" s="13">
        <v>3023</v>
      </c>
      <c r="P17" s="13">
        <v>3007</v>
      </c>
      <c r="Q17" s="13">
        <v>3026</v>
      </c>
      <c r="R17" s="13">
        <v>3010</v>
      </c>
      <c r="S17" s="13">
        <v>3023</v>
      </c>
      <c r="T17" s="13">
        <v>3009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67"/>
      <c r="D18" s="67"/>
      <c r="E18" s="68"/>
      <c r="F18" s="68"/>
      <c r="G18" s="49">
        <v>0</v>
      </c>
      <c r="H18" s="40">
        <v>19870</v>
      </c>
      <c r="I18" s="40">
        <v>1656</v>
      </c>
      <c r="J18" s="40">
        <v>1656</v>
      </c>
      <c r="K18" s="40">
        <v>1656</v>
      </c>
      <c r="L18" s="40">
        <v>1656</v>
      </c>
      <c r="M18" s="40">
        <v>1656</v>
      </c>
      <c r="N18" s="13">
        <v>1655</v>
      </c>
      <c r="O18" s="13">
        <v>1656</v>
      </c>
      <c r="P18" s="13">
        <v>1656</v>
      </c>
      <c r="Q18" s="13">
        <v>1656</v>
      </c>
      <c r="R18" s="13">
        <v>1656</v>
      </c>
      <c r="S18" s="13">
        <v>1656</v>
      </c>
      <c r="T18" s="13">
        <v>1655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67"/>
      <c r="D19" s="67"/>
      <c r="E19" s="68"/>
      <c r="F19" s="68"/>
      <c r="G19" s="49">
        <v>0</v>
      </c>
      <c r="H19" s="40">
        <v>88389</v>
      </c>
      <c r="I19" s="40">
        <v>7369</v>
      </c>
      <c r="J19" s="40">
        <v>7366</v>
      </c>
      <c r="K19" s="40">
        <v>7369</v>
      </c>
      <c r="L19" s="40">
        <v>7362</v>
      </c>
      <c r="M19" s="40">
        <v>7369</v>
      </c>
      <c r="N19" s="13">
        <v>7361</v>
      </c>
      <c r="O19" s="13">
        <v>7369</v>
      </c>
      <c r="P19" s="13">
        <v>7362</v>
      </c>
      <c r="Q19" s="13">
        <v>7369</v>
      </c>
      <c r="R19" s="13">
        <v>7362</v>
      </c>
      <c r="S19" s="13">
        <v>7369</v>
      </c>
      <c r="T19" s="13">
        <v>7362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67"/>
      <c r="D20" s="67"/>
      <c r="E20" s="68"/>
      <c r="F20" s="68"/>
      <c r="G20" s="49">
        <v>0</v>
      </c>
      <c r="H20" s="40">
        <v>17441</v>
      </c>
      <c r="I20" s="40">
        <v>1453</v>
      </c>
      <c r="J20" s="40">
        <v>1453</v>
      </c>
      <c r="K20" s="40">
        <v>1453</v>
      </c>
      <c r="L20" s="40">
        <v>1454</v>
      </c>
      <c r="M20" s="40">
        <v>1453</v>
      </c>
      <c r="N20" s="13">
        <v>1454</v>
      </c>
      <c r="O20" s="13">
        <v>1453</v>
      </c>
      <c r="P20" s="13">
        <v>1454</v>
      </c>
      <c r="Q20" s="13">
        <v>1453</v>
      </c>
      <c r="R20" s="13">
        <v>1454</v>
      </c>
      <c r="S20" s="13">
        <v>1453</v>
      </c>
      <c r="T20" s="13">
        <v>1454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67"/>
      <c r="D21" s="67"/>
      <c r="E21" s="68"/>
      <c r="F21" s="68"/>
      <c r="G21" s="49">
        <v>0</v>
      </c>
      <c r="H21" s="40">
        <v>31307</v>
      </c>
      <c r="I21" s="40">
        <v>2609</v>
      </c>
      <c r="J21" s="40">
        <v>2609</v>
      </c>
      <c r="K21" s="40">
        <v>2609</v>
      </c>
      <c r="L21" s="40">
        <v>2609</v>
      </c>
      <c r="M21" s="40">
        <v>2609</v>
      </c>
      <c r="N21" s="13">
        <v>2609</v>
      </c>
      <c r="O21" s="13">
        <v>2609</v>
      </c>
      <c r="P21" s="13">
        <v>2609</v>
      </c>
      <c r="Q21" s="13">
        <v>2609</v>
      </c>
      <c r="R21" s="13">
        <v>2609</v>
      </c>
      <c r="S21" s="13">
        <v>2609</v>
      </c>
      <c r="T21" s="13">
        <v>2608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67"/>
      <c r="D22" s="67"/>
      <c r="E22" s="68"/>
      <c r="F22" s="68"/>
      <c r="G22" s="49">
        <v>0</v>
      </c>
      <c r="H22" s="40">
        <v>36108</v>
      </c>
      <c r="I22" s="40">
        <v>3009</v>
      </c>
      <c r="J22" s="40">
        <v>3009</v>
      </c>
      <c r="K22" s="40">
        <v>3009</v>
      </c>
      <c r="L22" s="40">
        <v>3009</v>
      </c>
      <c r="M22" s="40">
        <v>3009</v>
      </c>
      <c r="N22" s="13">
        <v>3009</v>
      </c>
      <c r="O22" s="13">
        <v>3009</v>
      </c>
      <c r="P22" s="13">
        <v>3009</v>
      </c>
      <c r="Q22" s="13">
        <v>3009</v>
      </c>
      <c r="R22" s="13">
        <v>3009</v>
      </c>
      <c r="S22" s="13">
        <v>3009</v>
      </c>
      <c r="T22" s="13">
        <v>3009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67"/>
      <c r="D23" s="67"/>
      <c r="E23" s="68"/>
      <c r="F23" s="68"/>
      <c r="G23" s="49">
        <v>0</v>
      </c>
      <c r="H23" s="40">
        <v>38203</v>
      </c>
      <c r="I23" s="40">
        <v>3184</v>
      </c>
      <c r="J23" s="40">
        <v>3184</v>
      </c>
      <c r="K23" s="40">
        <v>3184</v>
      </c>
      <c r="L23" s="40">
        <v>3183</v>
      </c>
      <c r="M23" s="40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67"/>
      <c r="D24" s="67"/>
      <c r="E24" s="68"/>
      <c r="F24" s="68"/>
      <c r="G24" s="49">
        <v>0</v>
      </c>
      <c r="H24" s="40">
        <v>1260</v>
      </c>
      <c r="I24" s="40">
        <v>105</v>
      </c>
      <c r="J24" s="40">
        <v>105</v>
      </c>
      <c r="K24" s="40">
        <v>105</v>
      </c>
      <c r="L24" s="40">
        <v>105</v>
      </c>
      <c r="M24" s="40">
        <v>105</v>
      </c>
      <c r="N24" s="13">
        <v>105</v>
      </c>
      <c r="O24" s="13">
        <v>105</v>
      </c>
      <c r="P24" s="13">
        <v>105</v>
      </c>
      <c r="Q24" s="13">
        <v>105</v>
      </c>
      <c r="R24" s="13">
        <v>105</v>
      </c>
      <c r="S24" s="13">
        <v>105</v>
      </c>
      <c r="T24" s="13">
        <v>105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67"/>
      <c r="D25" s="67"/>
      <c r="E25" s="68"/>
      <c r="F25" s="68"/>
      <c r="G25" s="49">
        <v>0</v>
      </c>
      <c r="H25" s="40">
        <v>10455</v>
      </c>
      <c r="I25" s="40">
        <v>871</v>
      </c>
      <c r="J25" s="40">
        <v>871</v>
      </c>
      <c r="K25" s="40">
        <v>871</v>
      </c>
      <c r="L25" s="40">
        <v>872</v>
      </c>
      <c r="M25" s="40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67"/>
      <c r="D26" s="67"/>
      <c r="E26" s="68"/>
      <c r="F26" s="68"/>
      <c r="G26" s="49">
        <v>0</v>
      </c>
      <c r="H26" s="40">
        <v>2968</v>
      </c>
      <c r="I26" s="40">
        <v>247</v>
      </c>
      <c r="J26" s="40">
        <v>247</v>
      </c>
      <c r="K26" s="40">
        <v>248</v>
      </c>
      <c r="L26" s="40">
        <v>247</v>
      </c>
      <c r="M26" s="40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67"/>
      <c r="D27" s="67"/>
      <c r="E27" s="68"/>
      <c r="F27" s="68"/>
      <c r="G27" s="49">
        <v>0</v>
      </c>
      <c r="H27" s="40">
        <v>20271</v>
      </c>
      <c r="I27" s="40">
        <v>1689</v>
      </c>
      <c r="J27" s="40">
        <v>1689</v>
      </c>
      <c r="K27" s="40">
        <v>1689</v>
      </c>
      <c r="L27" s="40">
        <v>1690</v>
      </c>
      <c r="M27" s="40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67"/>
      <c r="D28" s="67"/>
      <c r="E28" s="68"/>
      <c r="F28" s="68"/>
      <c r="G28" s="49">
        <v>0</v>
      </c>
      <c r="H28" s="40">
        <v>6000</v>
      </c>
      <c r="I28" s="40">
        <v>500</v>
      </c>
      <c r="J28" s="40">
        <v>500</v>
      </c>
      <c r="K28" s="40">
        <v>500</v>
      </c>
      <c r="L28" s="40">
        <v>500</v>
      </c>
      <c r="M28" s="40">
        <v>500</v>
      </c>
      <c r="N28" s="13">
        <v>500</v>
      </c>
      <c r="O28" s="13">
        <v>500</v>
      </c>
      <c r="P28" s="13">
        <v>500</v>
      </c>
      <c r="Q28" s="13">
        <v>500</v>
      </c>
      <c r="R28" s="13">
        <v>500</v>
      </c>
      <c r="S28" s="13">
        <v>500</v>
      </c>
      <c r="T28" s="13">
        <v>500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67"/>
      <c r="D29" s="67"/>
      <c r="E29" s="68"/>
      <c r="F29" s="68"/>
      <c r="G29" s="49">
        <v>0</v>
      </c>
      <c r="H29" s="40">
        <v>987</v>
      </c>
      <c r="I29" s="40">
        <v>82</v>
      </c>
      <c r="J29" s="40">
        <v>82</v>
      </c>
      <c r="K29" s="40">
        <v>82</v>
      </c>
      <c r="L29" s="40">
        <v>83</v>
      </c>
      <c r="M29" s="40">
        <v>82</v>
      </c>
      <c r="N29" s="13">
        <v>82</v>
      </c>
      <c r="O29" s="13">
        <v>82</v>
      </c>
      <c r="P29" s="13">
        <v>83</v>
      </c>
      <c r="Q29" s="13">
        <v>82</v>
      </c>
      <c r="R29" s="13">
        <v>82</v>
      </c>
      <c r="S29" s="13">
        <v>82</v>
      </c>
      <c r="T29" s="13">
        <v>83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67"/>
      <c r="D30" s="67"/>
      <c r="E30" s="68"/>
      <c r="F30" s="68"/>
      <c r="G30" s="49">
        <v>0</v>
      </c>
      <c r="H30" s="40">
        <v>302522</v>
      </c>
      <c r="I30" s="40">
        <v>25210</v>
      </c>
      <c r="J30" s="40">
        <v>25210</v>
      </c>
      <c r="K30" s="40">
        <v>25211</v>
      </c>
      <c r="L30" s="40">
        <v>25210</v>
      </c>
      <c r="M30" s="40">
        <v>25210</v>
      </c>
      <c r="N30" s="13">
        <v>25210</v>
      </c>
      <c r="O30" s="13">
        <v>25210</v>
      </c>
      <c r="P30" s="13">
        <v>25210</v>
      </c>
      <c r="Q30" s="13">
        <v>25211</v>
      </c>
      <c r="R30" s="13">
        <v>25210</v>
      </c>
      <c r="S30" s="13">
        <v>25210</v>
      </c>
      <c r="T30" s="13">
        <v>25210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67"/>
      <c r="D31" s="67"/>
      <c r="E31" s="68"/>
      <c r="F31" s="68"/>
      <c r="G31" s="49">
        <v>0</v>
      </c>
      <c r="H31" s="40">
        <v>176873</v>
      </c>
      <c r="I31" s="40">
        <v>14739</v>
      </c>
      <c r="J31" s="40">
        <v>14739</v>
      </c>
      <c r="K31" s="40">
        <v>14739</v>
      </c>
      <c r="L31" s="40">
        <v>14740</v>
      </c>
      <c r="M31" s="40">
        <v>14739</v>
      </c>
      <c r="N31" s="13">
        <v>14740</v>
      </c>
      <c r="O31" s="13">
        <v>14739</v>
      </c>
      <c r="P31" s="13">
        <v>14740</v>
      </c>
      <c r="Q31" s="13">
        <v>14739</v>
      </c>
      <c r="R31" s="13">
        <v>14740</v>
      </c>
      <c r="S31" s="13">
        <v>14739</v>
      </c>
      <c r="T31" s="13">
        <v>14740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67"/>
      <c r="D32" s="67"/>
      <c r="E32" s="68"/>
      <c r="F32" s="68"/>
      <c r="G32" s="49">
        <v>0</v>
      </c>
      <c r="H32" s="40">
        <v>170702</v>
      </c>
      <c r="I32" s="40">
        <v>14225</v>
      </c>
      <c r="J32" s="40">
        <v>14225</v>
      </c>
      <c r="K32" s="40">
        <v>14225</v>
      </c>
      <c r="L32" s="40">
        <v>14225</v>
      </c>
      <c r="M32" s="40">
        <v>14225</v>
      </c>
      <c r="N32" s="13">
        <v>14226</v>
      </c>
      <c r="O32" s="13">
        <v>14225</v>
      </c>
      <c r="P32" s="13">
        <v>14225</v>
      </c>
      <c r="Q32" s="13">
        <v>14225</v>
      </c>
      <c r="R32" s="13">
        <v>14225</v>
      </c>
      <c r="S32" s="13">
        <v>14225</v>
      </c>
      <c r="T32" s="13">
        <v>14226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67"/>
      <c r="D33" s="67"/>
      <c r="E33" s="68"/>
      <c r="F33" s="68"/>
      <c r="G33" s="49">
        <v>0</v>
      </c>
      <c r="H33" s="40">
        <v>1055</v>
      </c>
      <c r="I33" s="40">
        <v>88</v>
      </c>
      <c r="J33" s="40">
        <v>88</v>
      </c>
      <c r="K33" s="40">
        <v>88</v>
      </c>
      <c r="L33" s="40">
        <v>88</v>
      </c>
      <c r="M33" s="40">
        <v>88</v>
      </c>
      <c r="N33" s="13">
        <v>88</v>
      </c>
      <c r="O33" s="13">
        <v>88</v>
      </c>
      <c r="P33" s="13">
        <v>88</v>
      </c>
      <c r="Q33" s="13">
        <v>88</v>
      </c>
      <c r="R33" s="13">
        <v>88</v>
      </c>
      <c r="S33" s="13">
        <v>88</v>
      </c>
      <c r="T33" s="13">
        <v>87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67"/>
      <c r="D34" s="67"/>
      <c r="E34" s="68"/>
      <c r="F34" s="68"/>
      <c r="G34" s="49">
        <v>0</v>
      </c>
      <c r="H34" s="40">
        <v>141062</v>
      </c>
      <c r="I34" s="40">
        <v>11756</v>
      </c>
      <c r="J34" s="40">
        <v>11755</v>
      </c>
      <c r="K34" s="40">
        <v>11755</v>
      </c>
      <c r="L34" s="40">
        <v>11755</v>
      </c>
      <c r="M34" s="40">
        <v>11756</v>
      </c>
      <c r="N34" s="13">
        <v>11754</v>
      </c>
      <c r="O34" s="13">
        <v>11756</v>
      </c>
      <c r="P34" s="13">
        <v>11755</v>
      </c>
      <c r="Q34" s="13">
        <v>11755</v>
      </c>
      <c r="R34" s="13">
        <v>11755</v>
      </c>
      <c r="S34" s="13">
        <v>11756</v>
      </c>
      <c r="T34" s="13">
        <v>11754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67"/>
      <c r="D35" s="67"/>
      <c r="E35" s="68"/>
      <c r="F35" s="68"/>
      <c r="G35" s="49">
        <v>0</v>
      </c>
      <c r="H35" s="40">
        <v>23625</v>
      </c>
      <c r="I35" s="40">
        <v>1969</v>
      </c>
      <c r="J35" s="40">
        <v>1969</v>
      </c>
      <c r="K35" s="40">
        <v>1969</v>
      </c>
      <c r="L35" s="40">
        <v>1968</v>
      </c>
      <c r="M35" s="40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67"/>
      <c r="D36" s="67"/>
      <c r="E36" s="68"/>
      <c r="F36" s="68"/>
      <c r="G36" s="49">
        <v>0</v>
      </c>
      <c r="H36" s="40">
        <v>440</v>
      </c>
      <c r="I36" s="40">
        <v>37</v>
      </c>
      <c r="J36" s="40">
        <v>37</v>
      </c>
      <c r="K36" s="40">
        <v>36</v>
      </c>
      <c r="L36" s="40">
        <v>37</v>
      </c>
      <c r="M36" s="40">
        <v>37</v>
      </c>
      <c r="N36" s="13">
        <v>36</v>
      </c>
      <c r="O36" s="13">
        <v>37</v>
      </c>
      <c r="P36" s="13">
        <v>37</v>
      </c>
      <c r="Q36" s="13">
        <v>36</v>
      </c>
      <c r="R36" s="13">
        <v>37</v>
      </c>
      <c r="S36" s="13">
        <v>37</v>
      </c>
      <c r="T36" s="13">
        <v>36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67"/>
      <c r="D37" s="67"/>
      <c r="E37" s="68"/>
      <c r="F37" s="68"/>
      <c r="G37" s="49">
        <v>0</v>
      </c>
      <c r="H37" s="40">
        <v>3496</v>
      </c>
      <c r="I37" s="40">
        <v>291</v>
      </c>
      <c r="J37" s="40">
        <v>291</v>
      </c>
      <c r="K37" s="40">
        <v>292</v>
      </c>
      <c r="L37" s="40">
        <v>291</v>
      </c>
      <c r="M37" s="40">
        <v>291</v>
      </c>
      <c r="N37" s="13">
        <v>292</v>
      </c>
      <c r="O37" s="13">
        <v>291</v>
      </c>
      <c r="P37" s="13">
        <v>291</v>
      </c>
      <c r="Q37" s="13">
        <v>292</v>
      </c>
      <c r="R37" s="13">
        <v>291</v>
      </c>
      <c r="S37" s="13">
        <v>291</v>
      </c>
      <c r="T37" s="13">
        <v>292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67"/>
      <c r="D38" s="67"/>
      <c r="E38" s="68"/>
      <c r="F38" s="68"/>
      <c r="G38" s="49">
        <v>0</v>
      </c>
      <c r="H38" s="40">
        <v>200</v>
      </c>
      <c r="I38" s="40">
        <v>17</v>
      </c>
      <c r="J38" s="40">
        <v>17</v>
      </c>
      <c r="K38" s="40">
        <v>16</v>
      </c>
      <c r="L38" s="40">
        <v>17</v>
      </c>
      <c r="M38" s="40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67"/>
      <c r="D42" s="67"/>
      <c r="E42" s="68"/>
      <c r="F42" s="68"/>
      <c r="G42" s="49">
        <v>0</v>
      </c>
      <c r="H42" s="40">
        <v>1443</v>
      </c>
      <c r="I42" s="40">
        <v>120</v>
      </c>
      <c r="J42" s="40">
        <v>120</v>
      </c>
      <c r="K42" s="40">
        <v>120</v>
      </c>
      <c r="L42" s="40">
        <v>121</v>
      </c>
      <c r="M42" s="40">
        <v>120</v>
      </c>
      <c r="N42" s="13">
        <v>120</v>
      </c>
      <c r="O42" s="13">
        <v>120</v>
      </c>
      <c r="P42" s="13">
        <v>121</v>
      </c>
      <c r="Q42" s="13">
        <v>120</v>
      </c>
      <c r="R42" s="13">
        <v>120</v>
      </c>
      <c r="S42" s="13">
        <v>120</v>
      </c>
      <c r="T42" s="13">
        <v>121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67"/>
      <c r="D48" s="67"/>
      <c r="E48" s="68"/>
      <c r="F48" s="68"/>
      <c r="G48" s="49">
        <v>0</v>
      </c>
      <c r="H48" s="40">
        <v>305</v>
      </c>
      <c r="I48" s="40">
        <v>25</v>
      </c>
      <c r="J48" s="40">
        <v>25</v>
      </c>
      <c r="K48" s="40">
        <v>25</v>
      </c>
      <c r="L48" s="40">
        <v>26</v>
      </c>
      <c r="M48" s="40">
        <v>25</v>
      </c>
      <c r="N48" s="13">
        <v>26</v>
      </c>
      <c r="O48" s="13">
        <v>25</v>
      </c>
      <c r="P48" s="13">
        <v>26</v>
      </c>
      <c r="Q48" s="13">
        <v>25</v>
      </c>
      <c r="R48" s="13">
        <v>26</v>
      </c>
      <c r="S48" s="13">
        <v>25</v>
      </c>
      <c r="T48" s="13">
        <v>26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67"/>
      <c r="D49" s="67"/>
      <c r="E49" s="68"/>
      <c r="F49" s="68"/>
      <c r="G49" s="49">
        <v>0</v>
      </c>
      <c r="H49" s="40">
        <v>12</v>
      </c>
      <c r="I49" s="40">
        <v>1</v>
      </c>
      <c r="J49" s="40">
        <v>1</v>
      </c>
      <c r="K49" s="40">
        <v>1</v>
      </c>
      <c r="L49" s="40">
        <v>1</v>
      </c>
      <c r="M49" s="40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67"/>
      <c r="D52" s="67"/>
      <c r="E52" s="68"/>
      <c r="F52" s="68"/>
      <c r="G52" s="49">
        <v>0</v>
      </c>
      <c r="H52" s="40">
        <v>100</v>
      </c>
      <c r="I52" s="40">
        <v>8</v>
      </c>
      <c r="J52" s="40">
        <v>8</v>
      </c>
      <c r="K52" s="40">
        <v>9</v>
      </c>
      <c r="L52" s="40">
        <v>8</v>
      </c>
      <c r="M52" s="40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67"/>
      <c r="D53" s="67"/>
      <c r="E53" s="68"/>
      <c r="F53" s="68"/>
      <c r="G53" s="49">
        <v>0</v>
      </c>
      <c r="H53" s="40">
        <v>100</v>
      </c>
      <c r="I53" s="40">
        <v>8</v>
      </c>
      <c r="J53" s="40">
        <v>8</v>
      </c>
      <c r="K53" s="40">
        <v>9</v>
      </c>
      <c r="L53" s="40">
        <v>8</v>
      </c>
      <c r="M53" s="40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68">
        <f>SUM(C7:C100)</f>
        <v>0</v>
      </c>
      <c r="D65" s="68">
        <f>SUM(D7:D100)</f>
        <v>0</v>
      </c>
      <c r="E65" s="68" t="e">
        <f>C65/(C65+D65)</f>
        <v>#DIV/0!</v>
      </c>
      <c r="F65" s="68" t="e">
        <f>1-E65</f>
        <v>#DIV/0!</v>
      </c>
      <c r="G65" s="51">
        <f t="shared" ref="G65:T65" si="0">SUM(G7:G64)</f>
        <v>0</v>
      </c>
      <c r="H65" s="51">
        <f t="shared" si="0"/>
        <v>1675027</v>
      </c>
      <c r="I65" s="51">
        <f t="shared" si="0"/>
        <v>139612</v>
      </c>
      <c r="J65" s="51">
        <f t="shared" si="0"/>
        <v>139579</v>
      </c>
      <c r="K65" s="51">
        <f t="shared" si="0"/>
        <v>139612</v>
      </c>
      <c r="L65" s="51">
        <f t="shared" si="0"/>
        <v>139556</v>
      </c>
      <c r="M65" s="51">
        <f t="shared" si="0"/>
        <v>139612</v>
      </c>
      <c r="N65" s="8">
        <f t="shared" si="0"/>
        <v>139557</v>
      </c>
      <c r="O65" s="8">
        <f t="shared" si="0"/>
        <v>139612</v>
      </c>
      <c r="P65" s="8">
        <f t="shared" si="0"/>
        <v>139556</v>
      </c>
      <c r="Q65" s="8">
        <f t="shared" si="0"/>
        <v>139612</v>
      </c>
      <c r="R65" s="8">
        <f t="shared" si="0"/>
        <v>139573</v>
      </c>
      <c r="S65" s="8">
        <f t="shared" si="0"/>
        <v>139612</v>
      </c>
      <c r="T65" s="8">
        <f t="shared" si="0"/>
        <v>139534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69"/>
      <c r="D67" s="69"/>
      <c r="E67" s="69"/>
      <c r="F67" s="69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workbookViewId="0">
      <pane xSplit="6" ySplit="6" topLeftCell="H52" activePane="bottomRight" state="frozen"/>
      <selection pane="topRight"/>
      <selection pane="bottomLeft"/>
      <selection pane="bottomRight" activeCell="B67" sqref="B67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4" hidden="1" customWidth="1"/>
    <col min="5" max="5" width="15" style="64" hidden="1" customWidth="1"/>
    <col min="6" max="6" width="13.85546875" style="64" hidden="1" customWidth="1"/>
    <col min="7" max="7" width="15.5703125" style="41" hidden="1" customWidth="1"/>
    <col min="8" max="9" width="13.140625" style="42" customWidth="1"/>
    <col min="10" max="14" width="13.85546875" style="43" customWidth="1"/>
    <col min="15" max="17" width="12.28515625" style="10" customWidth="1"/>
    <col min="18" max="20" width="13.85546875" style="10" customWidth="1"/>
    <col min="21" max="21" width="13.42578125" style="10" customWidth="1"/>
    <col min="22" max="31" width="12.85546875" style="1" hidden="1" customWidth="1"/>
    <col min="32" max="32" width="9.140625" style="1"/>
  </cols>
  <sheetData>
    <row r="1" spans="1:31" x14ac:dyDescent="0.25">
      <c r="U1" s="11" t="s">
        <v>132</v>
      </c>
    </row>
    <row r="3" spans="1:31" ht="15.75" customHeight="1" x14ac:dyDescent="0.25">
      <c r="B3" s="18" t="s">
        <v>133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36"/>
      <c r="O3" s="18"/>
      <c r="P3" s="18"/>
      <c r="Q3" s="18"/>
      <c r="R3" s="18"/>
      <c r="S3" s="18"/>
      <c r="T3" s="18"/>
      <c r="U3" s="18"/>
    </row>
    <row r="4" spans="1:31" ht="59.45" customHeight="1" x14ac:dyDescent="0.25">
      <c r="A4" s="114" t="s">
        <v>3</v>
      </c>
      <c r="B4" s="114" t="s">
        <v>4</v>
      </c>
      <c r="C4" s="140" t="s">
        <v>5</v>
      </c>
      <c r="D4" s="141"/>
      <c r="E4" s="141"/>
      <c r="F4" s="142"/>
      <c r="G4" s="123" t="s">
        <v>6</v>
      </c>
      <c r="H4" s="137" t="s">
        <v>134</v>
      </c>
      <c r="I4" s="146" t="s">
        <v>135</v>
      </c>
      <c r="J4" s="139" t="s">
        <v>8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24" t="s">
        <v>97</v>
      </c>
      <c r="W4" s="124"/>
      <c r="X4" s="124"/>
      <c r="Y4" s="124"/>
      <c r="Z4" s="124"/>
      <c r="AA4" s="132" t="s">
        <v>98</v>
      </c>
      <c r="AB4" s="133"/>
      <c r="AC4" s="133"/>
      <c r="AD4" s="133"/>
      <c r="AE4" s="134"/>
    </row>
    <row r="5" spans="1:31" s="2" customFormat="1" ht="50.25" customHeight="1" x14ac:dyDescent="0.2">
      <c r="A5" s="114"/>
      <c r="B5" s="114"/>
      <c r="C5" s="143" t="s">
        <v>11</v>
      </c>
      <c r="D5" s="143"/>
      <c r="E5" s="144" t="s">
        <v>12</v>
      </c>
      <c r="F5" s="145"/>
      <c r="G5" s="123"/>
      <c r="H5" s="137"/>
      <c r="I5" s="147"/>
      <c r="J5" s="105" t="s">
        <v>15</v>
      </c>
      <c r="K5" s="105"/>
      <c r="L5" s="105"/>
      <c r="M5" s="124" t="s">
        <v>16</v>
      </c>
      <c r="N5" s="124"/>
      <c r="O5" s="124"/>
      <c r="P5" s="124" t="s">
        <v>17</v>
      </c>
      <c r="Q5" s="124"/>
      <c r="R5" s="124"/>
      <c r="S5" s="124" t="s">
        <v>18</v>
      </c>
      <c r="T5" s="124"/>
      <c r="U5" s="124"/>
      <c r="V5" s="127" t="s">
        <v>134</v>
      </c>
      <c r="W5" s="129" t="s">
        <v>20</v>
      </c>
      <c r="X5" s="130"/>
      <c r="Y5" s="130"/>
      <c r="Z5" s="131"/>
      <c r="AA5" s="135" t="s">
        <v>134</v>
      </c>
      <c r="AB5" s="129" t="s">
        <v>20</v>
      </c>
      <c r="AC5" s="130"/>
      <c r="AD5" s="130"/>
      <c r="AE5" s="131"/>
    </row>
    <row r="6" spans="1:31" s="6" customFormat="1" ht="52.5" customHeight="1" x14ac:dyDescent="0.2">
      <c r="A6" s="114"/>
      <c r="B6" s="114"/>
      <c r="C6" s="66" t="s">
        <v>21</v>
      </c>
      <c r="D6" s="66" t="s">
        <v>22</v>
      </c>
      <c r="E6" s="66" t="s">
        <v>21</v>
      </c>
      <c r="F6" s="66" t="s">
        <v>22</v>
      </c>
      <c r="G6" s="123"/>
      <c r="H6" s="137"/>
      <c r="I6" s="148"/>
      <c r="J6" s="87" t="s">
        <v>99</v>
      </c>
      <c r="K6" s="87" t="s">
        <v>100</v>
      </c>
      <c r="L6" s="87" t="s">
        <v>101</v>
      </c>
      <c r="M6" s="87" t="s">
        <v>102</v>
      </c>
      <c r="N6" s="87" t="s">
        <v>103</v>
      </c>
      <c r="O6" s="87" t="s">
        <v>104</v>
      </c>
      <c r="P6" s="87" t="s">
        <v>105</v>
      </c>
      <c r="Q6" s="87" t="s">
        <v>106</v>
      </c>
      <c r="R6" s="87" t="s">
        <v>107</v>
      </c>
      <c r="S6" s="87" t="s">
        <v>108</v>
      </c>
      <c r="T6" s="87" t="s">
        <v>109</v>
      </c>
      <c r="U6" s="87" t="s">
        <v>110</v>
      </c>
      <c r="V6" s="128"/>
      <c r="W6" s="60" t="s">
        <v>15</v>
      </c>
      <c r="X6" s="60" t="s">
        <v>16</v>
      </c>
      <c r="Y6" s="60" t="s">
        <v>17</v>
      </c>
      <c r="Z6" s="60" t="s">
        <v>18</v>
      </c>
      <c r="AA6" s="136"/>
      <c r="AB6" s="60" t="s">
        <v>15</v>
      </c>
      <c r="AC6" s="60" t="s">
        <v>16</v>
      </c>
      <c r="AD6" s="60" t="s">
        <v>17</v>
      </c>
      <c r="AE6" s="60" t="s">
        <v>18</v>
      </c>
    </row>
    <row r="7" spans="1:31" x14ac:dyDescent="0.25">
      <c r="A7" s="24">
        <v>1</v>
      </c>
      <c r="B7" s="3" t="s">
        <v>35</v>
      </c>
      <c r="C7" s="67"/>
      <c r="D7" s="67"/>
      <c r="E7" s="68"/>
      <c r="F7" s="68"/>
      <c r="G7" s="49">
        <v>0</v>
      </c>
      <c r="H7" s="40">
        <v>13924</v>
      </c>
      <c r="I7" s="40">
        <v>1818</v>
      </c>
      <c r="J7" s="40">
        <v>1161</v>
      </c>
      <c r="K7" s="40">
        <v>1160</v>
      </c>
      <c r="L7" s="40">
        <v>1161</v>
      </c>
      <c r="M7" s="40">
        <v>1160</v>
      </c>
      <c r="N7" s="40">
        <v>1161</v>
      </c>
      <c r="O7" s="13">
        <v>1159</v>
      </c>
      <c r="P7" s="13">
        <v>1161</v>
      </c>
      <c r="Q7" s="13">
        <v>1160</v>
      </c>
      <c r="R7" s="13">
        <v>1161</v>
      </c>
      <c r="S7" s="13">
        <v>1160</v>
      </c>
      <c r="T7" s="13">
        <v>1161</v>
      </c>
      <c r="U7" s="13">
        <v>1159</v>
      </c>
      <c r="V7" s="24"/>
      <c r="W7" s="29"/>
      <c r="X7" s="29"/>
      <c r="Y7" s="29"/>
      <c r="Z7" s="29"/>
      <c r="AA7" s="29"/>
      <c r="AB7" s="29"/>
      <c r="AC7" s="29"/>
      <c r="AD7" s="29"/>
      <c r="AE7" s="29"/>
    </row>
    <row r="8" spans="1:31" x14ac:dyDescent="0.25">
      <c r="A8" s="24">
        <v>2</v>
      </c>
      <c r="B8" s="3" t="s">
        <v>36</v>
      </c>
      <c r="C8" s="67"/>
      <c r="D8" s="67"/>
      <c r="E8" s="68"/>
      <c r="F8" s="68"/>
      <c r="G8" s="49">
        <v>0</v>
      </c>
      <c r="H8" s="40">
        <v>9171</v>
      </c>
      <c r="I8" s="40">
        <v>1175</v>
      </c>
      <c r="J8" s="40">
        <v>765</v>
      </c>
      <c r="K8" s="40">
        <v>765</v>
      </c>
      <c r="L8" s="40">
        <v>765</v>
      </c>
      <c r="M8" s="40">
        <v>763</v>
      </c>
      <c r="N8" s="40">
        <v>765</v>
      </c>
      <c r="O8" s="13">
        <v>764</v>
      </c>
      <c r="P8" s="13">
        <v>765</v>
      </c>
      <c r="Q8" s="13">
        <v>763</v>
      </c>
      <c r="R8" s="13">
        <v>765</v>
      </c>
      <c r="S8" s="13">
        <v>764</v>
      </c>
      <c r="T8" s="13">
        <v>765</v>
      </c>
      <c r="U8" s="13">
        <v>762</v>
      </c>
      <c r="V8" s="24"/>
      <c r="W8" s="29"/>
      <c r="X8" s="29"/>
      <c r="Y8" s="29"/>
      <c r="Z8" s="29"/>
      <c r="AA8" s="29"/>
      <c r="AB8" s="29"/>
      <c r="AC8" s="29"/>
      <c r="AD8" s="29"/>
      <c r="AE8" s="29"/>
    </row>
    <row r="9" spans="1:31" x14ac:dyDescent="0.25">
      <c r="A9" s="24">
        <v>3</v>
      </c>
      <c r="B9" s="3" t="s">
        <v>37</v>
      </c>
      <c r="C9" s="67"/>
      <c r="D9" s="67"/>
      <c r="E9" s="68"/>
      <c r="F9" s="68"/>
      <c r="G9" s="49">
        <v>0</v>
      </c>
      <c r="H9" s="40">
        <v>29560</v>
      </c>
      <c r="I9" s="40">
        <v>4140</v>
      </c>
      <c r="J9" s="40">
        <v>2463</v>
      </c>
      <c r="K9" s="40">
        <v>2463</v>
      </c>
      <c r="L9" s="40">
        <v>2463</v>
      </c>
      <c r="M9" s="40">
        <v>2464</v>
      </c>
      <c r="N9" s="40">
        <v>2463</v>
      </c>
      <c r="O9" s="13">
        <v>2463</v>
      </c>
      <c r="P9" s="13">
        <v>2463</v>
      </c>
      <c r="Q9" s="13">
        <v>2464</v>
      </c>
      <c r="R9" s="13">
        <v>2463</v>
      </c>
      <c r="S9" s="13">
        <v>2463</v>
      </c>
      <c r="T9" s="13">
        <v>2463</v>
      </c>
      <c r="U9" s="13">
        <v>2465</v>
      </c>
      <c r="V9" s="24"/>
      <c r="W9" s="29"/>
      <c r="X9" s="29"/>
      <c r="Y9" s="29"/>
      <c r="Z9" s="29"/>
      <c r="AA9" s="29"/>
      <c r="AB9" s="29"/>
      <c r="AC9" s="29"/>
      <c r="AD9" s="29"/>
      <c r="AE9" s="29"/>
    </row>
    <row r="10" spans="1:31" x14ac:dyDescent="0.25">
      <c r="A10" s="24">
        <v>4</v>
      </c>
      <c r="B10" s="3" t="s">
        <v>38</v>
      </c>
      <c r="C10" s="67"/>
      <c r="D10" s="67"/>
      <c r="E10" s="68"/>
      <c r="F10" s="68"/>
      <c r="G10" s="49">
        <v>0</v>
      </c>
      <c r="H10" s="40">
        <v>12214</v>
      </c>
      <c r="I10" s="40">
        <v>1591</v>
      </c>
      <c r="J10" s="40">
        <v>1018</v>
      </c>
      <c r="K10" s="40">
        <v>1018</v>
      </c>
      <c r="L10" s="40">
        <v>1018</v>
      </c>
      <c r="M10" s="40">
        <v>1018</v>
      </c>
      <c r="N10" s="40">
        <v>1018</v>
      </c>
      <c r="O10" s="13">
        <v>1017</v>
      </c>
      <c r="P10" s="13">
        <v>1018</v>
      </c>
      <c r="Q10" s="13">
        <v>1018</v>
      </c>
      <c r="R10" s="13">
        <v>1018</v>
      </c>
      <c r="S10" s="13">
        <v>1018</v>
      </c>
      <c r="T10" s="13">
        <v>1018</v>
      </c>
      <c r="U10" s="13">
        <v>1017</v>
      </c>
      <c r="V10" s="24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x14ac:dyDescent="0.25">
      <c r="A11" s="24">
        <v>5</v>
      </c>
      <c r="B11" s="3" t="s">
        <v>39</v>
      </c>
      <c r="C11" s="67"/>
      <c r="D11" s="67"/>
      <c r="E11" s="68"/>
      <c r="F11" s="68"/>
      <c r="G11" s="49">
        <v>0</v>
      </c>
      <c r="H11" s="40">
        <v>14890</v>
      </c>
      <c r="I11" s="40">
        <v>900</v>
      </c>
      <c r="J11" s="40">
        <v>1241</v>
      </c>
      <c r="K11" s="40">
        <v>1241</v>
      </c>
      <c r="L11" s="40">
        <v>1241</v>
      </c>
      <c r="M11" s="40">
        <v>1241</v>
      </c>
      <c r="N11" s="40">
        <v>1241</v>
      </c>
      <c r="O11" s="13">
        <v>1240</v>
      </c>
      <c r="P11" s="13">
        <v>1241</v>
      </c>
      <c r="Q11" s="13">
        <v>1241</v>
      </c>
      <c r="R11" s="13">
        <v>1241</v>
      </c>
      <c r="S11" s="13">
        <v>1240</v>
      </c>
      <c r="T11" s="13">
        <v>1241</v>
      </c>
      <c r="U11" s="13">
        <v>1241</v>
      </c>
      <c r="V11" s="24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x14ac:dyDescent="0.25">
      <c r="A12" s="24">
        <v>6</v>
      </c>
      <c r="B12" s="3" t="s">
        <v>40</v>
      </c>
      <c r="C12" s="67"/>
      <c r="D12" s="67"/>
      <c r="E12" s="68"/>
      <c r="F12" s="68"/>
      <c r="G12" s="49">
        <v>0</v>
      </c>
      <c r="H12" s="40">
        <v>16127</v>
      </c>
      <c r="I12" s="40">
        <v>672</v>
      </c>
      <c r="J12" s="40">
        <v>1344</v>
      </c>
      <c r="K12" s="40">
        <v>1344</v>
      </c>
      <c r="L12" s="40">
        <v>1345</v>
      </c>
      <c r="M12" s="40">
        <v>1343</v>
      </c>
      <c r="N12" s="40">
        <v>1344</v>
      </c>
      <c r="O12" s="13">
        <v>1344</v>
      </c>
      <c r="P12" s="13">
        <v>1344</v>
      </c>
      <c r="Q12" s="13">
        <v>1343</v>
      </c>
      <c r="R12" s="13">
        <v>1345</v>
      </c>
      <c r="S12" s="13">
        <v>1343</v>
      </c>
      <c r="T12" s="13">
        <v>1344</v>
      </c>
      <c r="U12" s="13">
        <v>1344</v>
      </c>
      <c r="V12" s="24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x14ac:dyDescent="0.25">
      <c r="A13" s="24">
        <v>7</v>
      </c>
      <c r="B13" s="3" t="s">
        <v>41</v>
      </c>
      <c r="C13" s="67"/>
      <c r="D13" s="67"/>
      <c r="E13" s="68"/>
      <c r="F13" s="68"/>
      <c r="G13" s="49">
        <v>0</v>
      </c>
      <c r="H13" s="40">
        <v>12525</v>
      </c>
      <c r="I13" s="40">
        <v>1627</v>
      </c>
      <c r="J13" s="40">
        <v>1045</v>
      </c>
      <c r="K13" s="40">
        <v>1044</v>
      </c>
      <c r="L13" s="40">
        <v>1044</v>
      </c>
      <c r="M13" s="40">
        <v>1043</v>
      </c>
      <c r="N13" s="40">
        <v>1045</v>
      </c>
      <c r="O13" s="13">
        <v>1042</v>
      </c>
      <c r="P13" s="13">
        <v>1045</v>
      </c>
      <c r="Q13" s="13">
        <v>1043</v>
      </c>
      <c r="R13" s="13">
        <v>1044</v>
      </c>
      <c r="S13" s="13">
        <v>1043</v>
      </c>
      <c r="T13" s="13">
        <v>1045</v>
      </c>
      <c r="U13" s="13">
        <v>1042</v>
      </c>
      <c r="V13" s="24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x14ac:dyDescent="0.25">
      <c r="A14" s="24">
        <v>8</v>
      </c>
      <c r="B14" s="3" t="s">
        <v>42</v>
      </c>
      <c r="C14" s="67"/>
      <c r="D14" s="67"/>
      <c r="E14" s="68"/>
      <c r="F14" s="68"/>
      <c r="G14" s="49">
        <v>0</v>
      </c>
      <c r="H14" s="40">
        <v>10289</v>
      </c>
      <c r="I14" s="40">
        <v>344</v>
      </c>
      <c r="J14" s="40">
        <v>858</v>
      </c>
      <c r="K14" s="40">
        <v>858</v>
      </c>
      <c r="L14" s="40">
        <v>857</v>
      </c>
      <c r="M14" s="40">
        <v>857</v>
      </c>
      <c r="N14" s="40">
        <v>858</v>
      </c>
      <c r="O14" s="13">
        <v>857</v>
      </c>
      <c r="P14" s="13">
        <v>858</v>
      </c>
      <c r="Q14" s="13">
        <v>857</v>
      </c>
      <c r="R14" s="13">
        <v>857</v>
      </c>
      <c r="S14" s="13">
        <v>858</v>
      </c>
      <c r="T14" s="13">
        <v>858</v>
      </c>
      <c r="U14" s="13">
        <v>856</v>
      </c>
      <c r="V14" s="24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x14ac:dyDescent="0.25">
      <c r="A15" s="24">
        <v>9</v>
      </c>
      <c r="B15" s="3" t="s">
        <v>43</v>
      </c>
      <c r="C15" s="67"/>
      <c r="D15" s="67"/>
      <c r="E15" s="68"/>
      <c r="F15" s="68"/>
      <c r="G15" s="49">
        <v>0</v>
      </c>
      <c r="H15" s="40">
        <v>9463</v>
      </c>
      <c r="I15" s="40">
        <v>2500</v>
      </c>
      <c r="J15" s="40">
        <v>788</v>
      </c>
      <c r="K15" s="40">
        <v>788</v>
      </c>
      <c r="L15" s="40">
        <v>789</v>
      </c>
      <c r="M15" s="40">
        <v>788</v>
      </c>
      <c r="N15" s="40">
        <v>788</v>
      </c>
      <c r="O15" s="13">
        <v>790</v>
      </c>
      <c r="P15" s="13">
        <v>788</v>
      </c>
      <c r="Q15" s="13">
        <v>788</v>
      </c>
      <c r="R15" s="13">
        <v>789</v>
      </c>
      <c r="S15" s="13">
        <v>788</v>
      </c>
      <c r="T15" s="13">
        <v>788</v>
      </c>
      <c r="U15" s="13">
        <v>791</v>
      </c>
      <c r="V15" s="24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x14ac:dyDescent="0.25">
      <c r="A16" s="24">
        <v>10</v>
      </c>
      <c r="B16" s="3" t="s">
        <v>44</v>
      </c>
      <c r="C16" s="67"/>
      <c r="D16" s="67"/>
      <c r="E16" s="68"/>
      <c r="F16" s="68"/>
      <c r="G16" s="49">
        <v>0</v>
      </c>
      <c r="H16" s="40">
        <v>7363</v>
      </c>
      <c r="I16" s="40">
        <v>520</v>
      </c>
      <c r="J16" s="40">
        <v>613</v>
      </c>
      <c r="K16" s="40">
        <v>613</v>
      </c>
      <c r="L16" s="40">
        <v>614</v>
      </c>
      <c r="M16" s="40">
        <v>614</v>
      </c>
      <c r="N16" s="40">
        <v>613</v>
      </c>
      <c r="O16" s="13">
        <v>614</v>
      </c>
      <c r="P16" s="13">
        <v>613</v>
      </c>
      <c r="Q16" s="13">
        <v>614</v>
      </c>
      <c r="R16" s="13">
        <v>614</v>
      </c>
      <c r="S16" s="13">
        <v>613</v>
      </c>
      <c r="T16" s="13">
        <v>613</v>
      </c>
      <c r="U16" s="13">
        <v>615</v>
      </c>
      <c r="V16" s="24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x14ac:dyDescent="0.25">
      <c r="A17" s="24">
        <v>11</v>
      </c>
      <c r="B17" s="3" t="s">
        <v>45</v>
      </c>
      <c r="C17" s="67"/>
      <c r="D17" s="67"/>
      <c r="E17" s="68"/>
      <c r="F17" s="68"/>
      <c r="G17" s="49">
        <v>0</v>
      </c>
      <c r="H17" s="40">
        <v>9066</v>
      </c>
      <c r="I17" s="40">
        <v>1182</v>
      </c>
      <c r="J17" s="40">
        <v>756</v>
      </c>
      <c r="K17" s="40">
        <v>755</v>
      </c>
      <c r="L17" s="40">
        <v>756</v>
      </c>
      <c r="M17" s="40">
        <v>755</v>
      </c>
      <c r="N17" s="40">
        <v>756</v>
      </c>
      <c r="O17" s="13">
        <v>755</v>
      </c>
      <c r="P17" s="13">
        <v>756</v>
      </c>
      <c r="Q17" s="13">
        <v>755</v>
      </c>
      <c r="R17" s="13">
        <v>756</v>
      </c>
      <c r="S17" s="13">
        <v>755</v>
      </c>
      <c r="T17" s="13">
        <v>756</v>
      </c>
      <c r="U17" s="13">
        <v>755</v>
      </c>
      <c r="V17" s="24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x14ac:dyDescent="0.25">
      <c r="A18" s="24">
        <v>12</v>
      </c>
      <c r="B18" s="3" t="s">
        <v>46</v>
      </c>
      <c r="C18" s="67"/>
      <c r="D18" s="67"/>
      <c r="E18" s="68"/>
      <c r="F18" s="68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24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x14ac:dyDescent="0.25">
      <c r="A19" s="24">
        <v>13</v>
      </c>
      <c r="B19" s="3" t="s">
        <v>47</v>
      </c>
      <c r="C19" s="67"/>
      <c r="D19" s="67"/>
      <c r="E19" s="68"/>
      <c r="F19" s="68"/>
      <c r="G19" s="49">
        <v>0</v>
      </c>
      <c r="H19" s="40">
        <v>24207</v>
      </c>
      <c r="I19" s="40">
        <v>4110</v>
      </c>
      <c r="J19" s="40">
        <v>2018</v>
      </c>
      <c r="K19" s="40">
        <v>2017</v>
      </c>
      <c r="L19" s="40">
        <v>2018</v>
      </c>
      <c r="M19" s="40">
        <v>2017</v>
      </c>
      <c r="N19" s="40">
        <v>2018</v>
      </c>
      <c r="O19" s="13">
        <v>2016</v>
      </c>
      <c r="P19" s="13">
        <v>2018</v>
      </c>
      <c r="Q19" s="13">
        <v>2017</v>
      </c>
      <c r="R19" s="13">
        <v>2018</v>
      </c>
      <c r="S19" s="13">
        <v>2017</v>
      </c>
      <c r="T19" s="13">
        <v>2018</v>
      </c>
      <c r="U19" s="13">
        <v>2015</v>
      </c>
      <c r="V19" s="24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x14ac:dyDescent="0.25">
      <c r="A20" s="24">
        <v>14</v>
      </c>
      <c r="B20" s="3" t="s">
        <v>48</v>
      </c>
      <c r="C20" s="67"/>
      <c r="D20" s="67"/>
      <c r="E20" s="68"/>
      <c r="F20" s="68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24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ht="30.75" x14ac:dyDescent="0.25">
      <c r="A21" s="24">
        <v>15</v>
      </c>
      <c r="B21" s="3" t="s">
        <v>49</v>
      </c>
      <c r="C21" s="67"/>
      <c r="D21" s="67"/>
      <c r="E21" s="68"/>
      <c r="F21" s="68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24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x14ac:dyDescent="0.25">
      <c r="A22" s="24">
        <v>16</v>
      </c>
      <c r="B22" s="3" t="s">
        <v>50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24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x14ac:dyDescent="0.25">
      <c r="A23" s="24">
        <v>17</v>
      </c>
      <c r="B23" s="3" t="s">
        <v>51</v>
      </c>
      <c r="C23" s="67"/>
      <c r="D23" s="67"/>
      <c r="E23" s="68"/>
      <c r="F23" s="68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24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45.75" x14ac:dyDescent="0.25">
      <c r="A24" s="24">
        <v>18</v>
      </c>
      <c r="B24" s="3" t="s">
        <v>52</v>
      </c>
      <c r="C24" s="67"/>
      <c r="D24" s="67"/>
      <c r="E24" s="68"/>
      <c r="F24" s="68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24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x14ac:dyDescent="0.25">
      <c r="A25" s="24">
        <v>19</v>
      </c>
      <c r="B25" s="3" t="s">
        <v>53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24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45.75" x14ac:dyDescent="0.25">
      <c r="A26" s="24">
        <v>20</v>
      </c>
      <c r="B26" s="3" t="s">
        <v>54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24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25">
      <c r="A27" s="24">
        <v>21</v>
      </c>
      <c r="B27" s="3" t="s">
        <v>55</v>
      </c>
      <c r="C27" s="67"/>
      <c r="D27" s="67"/>
      <c r="E27" s="68"/>
      <c r="F27" s="68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24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30.75" x14ac:dyDescent="0.25">
      <c r="A28" s="24">
        <v>22</v>
      </c>
      <c r="B28" s="3" t="s">
        <v>56</v>
      </c>
      <c r="C28" s="67"/>
      <c r="D28" s="67"/>
      <c r="E28" s="68"/>
      <c r="F28" s="68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24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x14ac:dyDescent="0.25">
      <c r="A29" s="24">
        <v>23</v>
      </c>
      <c r="B29" s="3" t="s">
        <v>57</v>
      </c>
      <c r="C29" s="67"/>
      <c r="D29" s="67"/>
      <c r="E29" s="68"/>
      <c r="F29" s="68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24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x14ac:dyDescent="0.25">
      <c r="A30" s="24">
        <v>24</v>
      </c>
      <c r="B30" s="3" t="s">
        <v>58</v>
      </c>
      <c r="C30" s="67"/>
      <c r="D30" s="67"/>
      <c r="E30" s="68"/>
      <c r="F30" s="68"/>
      <c r="G30" s="49">
        <v>0</v>
      </c>
      <c r="H30" s="40">
        <v>1021</v>
      </c>
      <c r="I30" s="40">
        <v>0</v>
      </c>
      <c r="J30" s="40">
        <v>85</v>
      </c>
      <c r="K30" s="40">
        <v>85</v>
      </c>
      <c r="L30" s="40">
        <v>85</v>
      </c>
      <c r="M30" s="40">
        <v>85</v>
      </c>
      <c r="N30" s="40">
        <v>85</v>
      </c>
      <c r="O30" s="13">
        <v>85</v>
      </c>
      <c r="P30" s="13">
        <v>85</v>
      </c>
      <c r="Q30" s="13">
        <v>85</v>
      </c>
      <c r="R30" s="13">
        <v>85</v>
      </c>
      <c r="S30" s="13">
        <v>85</v>
      </c>
      <c r="T30" s="13">
        <v>85</v>
      </c>
      <c r="U30" s="13">
        <v>86</v>
      </c>
      <c r="V30" s="24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x14ac:dyDescent="0.25">
      <c r="A31" s="24">
        <v>25</v>
      </c>
      <c r="B31" s="3" t="s">
        <v>59</v>
      </c>
      <c r="C31" s="67"/>
      <c r="D31" s="67"/>
      <c r="E31" s="68"/>
      <c r="F31" s="68"/>
      <c r="G31" s="49">
        <v>0</v>
      </c>
      <c r="H31" s="40">
        <v>54480</v>
      </c>
      <c r="I31" s="40">
        <v>7242</v>
      </c>
      <c r="J31" s="40">
        <v>4541</v>
      </c>
      <c r="K31" s="40">
        <v>4539</v>
      </c>
      <c r="L31" s="40">
        <v>4541</v>
      </c>
      <c r="M31" s="40">
        <v>4539</v>
      </c>
      <c r="N31" s="40">
        <v>4541</v>
      </c>
      <c r="O31" s="13">
        <v>4539</v>
      </c>
      <c r="P31" s="13">
        <v>4541</v>
      </c>
      <c r="Q31" s="13">
        <v>4539</v>
      </c>
      <c r="R31" s="13">
        <v>4541</v>
      </c>
      <c r="S31" s="13">
        <v>4539</v>
      </c>
      <c r="T31" s="13">
        <v>4541</v>
      </c>
      <c r="U31" s="13">
        <v>4539</v>
      </c>
      <c r="V31" s="24"/>
      <c r="W31" s="24"/>
      <c r="X31" s="24"/>
      <c r="Y31" s="24"/>
      <c r="Z31" s="24"/>
      <c r="AA31" s="29"/>
      <c r="AB31" s="29"/>
      <c r="AC31" s="29"/>
      <c r="AD31" s="29"/>
      <c r="AE31" s="29"/>
    </row>
    <row r="32" spans="1:31" x14ac:dyDescent="0.25">
      <c r="A32" s="24">
        <v>26</v>
      </c>
      <c r="B32" s="3" t="s">
        <v>60</v>
      </c>
      <c r="C32" s="67"/>
      <c r="D32" s="67"/>
      <c r="E32" s="68"/>
      <c r="F32" s="68"/>
      <c r="G32" s="49">
        <v>0</v>
      </c>
      <c r="H32" s="40">
        <v>52646</v>
      </c>
      <c r="I32" s="40">
        <v>6998</v>
      </c>
      <c r="J32" s="40">
        <v>4387</v>
      </c>
      <c r="K32" s="40">
        <v>4387</v>
      </c>
      <c r="L32" s="40">
        <v>4387</v>
      </c>
      <c r="M32" s="40">
        <v>4387</v>
      </c>
      <c r="N32" s="40">
        <v>4387</v>
      </c>
      <c r="O32" s="13">
        <v>4388</v>
      </c>
      <c r="P32" s="13">
        <v>4387</v>
      </c>
      <c r="Q32" s="13">
        <v>4387</v>
      </c>
      <c r="R32" s="13">
        <v>4387</v>
      </c>
      <c r="S32" s="13">
        <v>4387</v>
      </c>
      <c r="T32" s="13">
        <v>4387</v>
      </c>
      <c r="U32" s="13">
        <v>4388</v>
      </c>
      <c r="V32" s="24"/>
      <c r="W32" s="24"/>
      <c r="X32" s="24"/>
      <c r="Y32" s="24"/>
      <c r="Z32" s="24"/>
      <c r="AA32" s="29"/>
      <c r="AB32" s="29"/>
      <c r="AC32" s="29"/>
      <c r="AD32" s="29"/>
      <c r="AE32" s="29"/>
    </row>
    <row r="33" spans="1:31" ht="30.75" x14ac:dyDescent="0.25">
      <c r="A33" s="24">
        <v>27</v>
      </c>
      <c r="B33" s="3" t="s">
        <v>61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4"/>
      <c r="W33" s="24"/>
      <c r="X33" s="24"/>
      <c r="Y33" s="24"/>
      <c r="Z33" s="24"/>
      <c r="AA33" s="29"/>
      <c r="AB33" s="29"/>
      <c r="AC33" s="29"/>
      <c r="AD33" s="29"/>
      <c r="AE33" s="29"/>
    </row>
    <row r="34" spans="1:31" x14ac:dyDescent="0.25">
      <c r="A34" s="24">
        <v>28</v>
      </c>
      <c r="B34" s="3" t="s">
        <v>62</v>
      </c>
      <c r="C34" s="67"/>
      <c r="D34" s="67"/>
      <c r="E34" s="68"/>
      <c r="F34" s="68"/>
      <c r="G34" s="49">
        <v>0</v>
      </c>
      <c r="H34" s="40">
        <v>26140</v>
      </c>
      <c r="I34" s="40">
        <v>4765</v>
      </c>
      <c r="J34" s="40">
        <v>2179</v>
      </c>
      <c r="K34" s="40">
        <v>2178</v>
      </c>
      <c r="L34" s="40">
        <v>2179</v>
      </c>
      <c r="M34" s="40">
        <v>2177</v>
      </c>
      <c r="N34" s="40">
        <v>2179</v>
      </c>
      <c r="O34" s="13">
        <v>2178</v>
      </c>
      <c r="P34" s="13">
        <v>2179</v>
      </c>
      <c r="Q34" s="13">
        <v>2177</v>
      </c>
      <c r="R34" s="13">
        <v>2179</v>
      </c>
      <c r="S34" s="13">
        <v>2178</v>
      </c>
      <c r="T34" s="13">
        <v>2179</v>
      </c>
      <c r="U34" s="13">
        <v>2178</v>
      </c>
      <c r="V34" s="24"/>
      <c r="W34" s="24"/>
      <c r="X34" s="24"/>
      <c r="Y34" s="24"/>
      <c r="Z34" s="24"/>
      <c r="AA34" s="29"/>
      <c r="AB34" s="29"/>
      <c r="AC34" s="29"/>
      <c r="AD34" s="29"/>
      <c r="AE34" s="29"/>
    </row>
    <row r="35" spans="1:31" x14ac:dyDescent="0.25">
      <c r="A35" s="24">
        <v>29</v>
      </c>
      <c r="B35" s="3" t="s">
        <v>63</v>
      </c>
      <c r="C35" s="67"/>
      <c r="D35" s="67"/>
      <c r="E35" s="68"/>
      <c r="F35" s="68"/>
      <c r="G35" s="49">
        <v>0</v>
      </c>
      <c r="H35" s="40">
        <v>3855</v>
      </c>
      <c r="I35" s="40">
        <v>509</v>
      </c>
      <c r="J35" s="40">
        <v>321</v>
      </c>
      <c r="K35" s="40">
        <v>321</v>
      </c>
      <c r="L35" s="40">
        <v>321</v>
      </c>
      <c r="M35" s="40">
        <v>322</v>
      </c>
      <c r="N35" s="40">
        <v>321</v>
      </c>
      <c r="O35" s="13">
        <v>321</v>
      </c>
      <c r="P35" s="13">
        <v>321</v>
      </c>
      <c r="Q35" s="13">
        <v>322</v>
      </c>
      <c r="R35" s="13">
        <v>321</v>
      </c>
      <c r="S35" s="13">
        <v>322</v>
      </c>
      <c r="T35" s="13">
        <v>321</v>
      </c>
      <c r="U35" s="13">
        <v>321</v>
      </c>
      <c r="V35" s="24"/>
      <c r="W35" s="24"/>
      <c r="X35" s="24"/>
      <c r="Y35" s="24"/>
      <c r="Z35" s="24"/>
      <c r="AA35" s="29"/>
      <c r="AB35" s="29"/>
      <c r="AC35" s="29"/>
      <c r="AD35" s="29"/>
      <c r="AE35" s="29"/>
    </row>
    <row r="36" spans="1:31" ht="30.75" x14ac:dyDescent="0.25">
      <c r="A36" s="24">
        <v>30</v>
      </c>
      <c r="B36" s="3" t="s">
        <v>64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4"/>
      <c r="W36" s="24"/>
      <c r="X36" s="24"/>
      <c r="Y36" s="24"/>
      <c r="Z36" s="24"/>
      <c r="AA36" s="29"/>
      <c r="AB36" s="29"/>
      <c r="AC36" s="29"/>
      <c r="AD36" s="29"/>
      <c r="AE36" s="29"/>
    </row>
    <row r="37" spans="1:31" x14ac:dyDescent="0.25">
      <c r="A37" s="24">
        <v>31</v>
      </c>
      <c r="B37" s="3" t="s">
        <v>65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4"/>
      <c r="W37" s="24"/>
      <c r="X37" s="24"/>
      <c r="Y37" s="24"/>
      <c r="Z37" s="24"/>
      <c r="AA37" s="29"/>
      <c r="AB37" s="29"/>
      <c r="AC37" s="29"/>
      <c r="AD37" s="29"/>
      <c r="AE37" s="29"/>
    </row>
    <row r="38" spans="1:31" x14ac:dyDescent="0.25">
      <c r="A38" s="24">
        <v>32</v>
      </c>
      <c r="B38" s="3" t="s">
        <v>66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4"/>
      <c r="W38" s="24"/>
      <c r="X38" s="24"/>
      <c r="Y38" s="24"/>
      <c r="Z38" s="24"/>
      <c r="AA38" s="29"/>
      <c r="AB38" s="29"/>
      <c r="AC38" s="29"/>
      <c r="AD38" s="29"/>
      <c r="AE38" s="29"/>
    </row>
    <row r="39" spans="1:31" x14ac:dyDescent="0.25">
      <c r="A39" s="24">
        <v>33</v>
      </c>
      <c r="B39" s="3" t="s">
        <v>67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4"/>
      <c r="W39" s="24"/>
      <c r="X39" s="24"/>
      <c r="Y39" s="24"/>
      <c r="Z39" s="24"/>
      <c r="AA39" s="29"/>
      <c r="AB39" s="29"/>
      <c r="AC39" s="29"/>
      <c r="AD39" s="29"/>
      <c r="AE39" s="29"/>
    </row>
    <row r="40" spans="1:31" x14ac:dyDescent="0.25">
      <c r="A40" s="24">
        <v>34</v>
      </c>
      <c r="B40" s="3" t="s">
        <v>68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4"/>
      <c r="W40" s="24"/>
      <c r="X40" s="24"/>
      <c r="Y40" s="24"/>
      <c r="Z40" s="24"/>
      <c r="AA40" s="29"/>
      <c r="AB40" s="29"/>
      <c r="AC40" s="29"/>
      <c r="AD40" s="29"/>
      <c r="AE40" s="29"/>
    </row>
    <row r="41" spans="1:31" x14ac:dyDescent="0.25">
      <c r="A41" s="24">
        <v>35</v>
      </c>
      <c r="B41" s="3" t="s">
        <v>69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24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x14ac:dyDescent="0.25">
      <c r="A42" s="24">
        <v>36</v>
      </c>
      <c r="B42" s="3" t="s">
        <v>70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24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x14ac:dyDescent="0.25">
      <c r="A43" s="24">
        <v>37</v>
      </c>
      <c r="B43" s="3" t="s">
        <v>71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4"/>
      <c r="W43" s="24"/>
      <c r="X43" s="24"/>
      <c r="Y43" s="24"/>
      <c r="Z43" s="24"/>
      <c r="AA43" s="29"/>
      <c r="AB43" s="29"/>
      <c r="AC43" s="29"/>
      <c r="AD43" s="29"/>
      <c r="AE43" s="29"/>
    </row>
    <row r="44" spans="1:31" x14ac:dyDescent="0.25">
      <c r="A44" s="24">
        <v>38</v>
      </c>
      <c r="B44" s="3" t="s">
        <v>72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4"/>
      <c r="W44" s="24"/>
      <c r="X44" s="24"/>
      <c r="Y44" s="24"/>
      <c r="Z44" s="24"/>
      <c r="AA44" s="29"/>
      <c r="AB44" s="29"/>
      <c r="AC44" s="29"/>
      <c r="AD44" s="29"/>
      <c r="AE44" s="29"/>
    </row>
    <row r="45" spans="1:31" x14ac:dyDescent="0.25">
      <c r="A45" s="24">
        <v>39</v>
      </c>
      <c r="B45" s="3" t="s">
        <v>73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4"/>
      <c r="W45" s="24"/>
      <c r="X45" s="24"/>
      <c r="Y45" s="24"/>
      <c r="Z45" s="24"/>
      <c r="AA45" s="29"/>
      <c r="AB45" s="29"/>
      <c r="AC45" s="29"/>
      <c r="AD45" s="29"/>
      <c r="AE45" s="29"/>
    </row>
    <row r="46" spans="1:31" x14ac:dyDescent="0.25">
      <c r="A46" s="24">
        <v>40</v>
      </c>
      <c r="B46" s="3" t="s">
        <v>74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4"/>
      <c r="W46" s="24"/>
      <c r="X46" s="24"/>
      <c r="Y46" s="24"/>
      <c r="Z46" s="24"/>
      <c r="AA46" s="29"/>
      <c r="AB46" s="29"/>
      <c r="AC46" s="29"/>
      <c r="AD46" s="29"/>
      <c r="AE46" s="29"/>
    </row>
    <row r="47" spans="1:31" x14ac:dyDescent="0.25">
      <c r="A47" s="24">
        <v>41</v>
      </c>
      <c r="B47" s="3" t="s">
        <v>75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4"/>
      <c r="W47" s="24"/>
      <c r="X47" s="24"/>
      <c r="Y47" s="24"/>
      <c r="Z47" s="24"/>
      <c r="AA47" s="29"/>
      <c r="AB47" s="29"/>
      <c r="AC47" s="29"/>
      <c r="AD47" s="29"/>
      <c r="AE47" s="29"/>
    </row>
    <row r="48" spans="1:31" x14ac:dyDescent="0.25">
      <c r="A48" s="24">
        <v>42</v>
      </c>
      <c r="B48" s="3" t="s">
        <v>76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4"/>
      <c r="W48" s="24"/>
      <c r="X48" s="24"/>
      <c r="Y48" s="24"/>
      <c r="Z48" s="24"/>
      <c r="AA48" s="29"/>
      <c r="AB48" s="29"/>
      <c r="AC48" s="29"/>
      <c r="AD48" s="29"/>
      <c r="AE48" s="29"/>
    </row>
    <row r="49" spans="1:31" x14ac:dyDescent="0.25">
      <c r="A49" s="24">
        <v>43</v>
      </c>
      <c r="B49" s="3" t="s">
        <v>77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24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25">
      <c r="A50" s="24">
        <v>44</v>
      </c>
      <c r="B50" s="3" t="s">
        <v>78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4"/>
      <c r="W50" s="24"/>
      <c r="X50" s="24"/>
      <c r="Y50" s="24"/>
      <c r="Z50" s="24"/>
      <c r="AA50" s="29"/>
      <c r="AB50" s="29"/>
      <c r="AC50" s="29"/>
      <c r="AD50" s="29"/>
      <c r="AE50" s="29"/>
    </row>
    <row r="51" spans="1:31" x14ac:dyDescent="0.25">
      <c r="A51" s="24">
        <v>45</v>
      </c>
      <c r="B51" s="3" t="s">
        <v>79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4"/>
      <c r="W51" s="24"/>
      <c r="X51" s="24"/>
      <c r="Y51" s="24"/>
      <c r="Z51" s="24"/>
      <c r="AA51" s="29"/>
      <c r="AB51" s="29"/>
      <c r="AC51" s="29"/>
      <c r="AD51" s="29"/>
      <c r="AE51" s="29"/>
    </row>
    <row r="52" spans="1:31" x14ac:dyDescent="0.25">
      <c r="A52" s="24">
        <v>46</v>
      </c>
      <c r="B52" s="3" t="s">
        <v>80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4"/>
      <c r="W52" s="24"/>
      <c r="X52" s="24"/>
      <c r="Y52" s="24"/>
      <c r="Z52" s="24"/>
      <c r="AA52" s="29"/>
      <c r="AB52" s="29"/>
      <c r="AC52" s="29"/>
      <c r="AD52" s="29"/>
      <c r="AE52" s="29"/>
    </row>
    <row r="53" spans="1:31" x14ac:dyDescent="0.25">
      <c r="A53" s="24">
        <v>47</v>
      </c>
      <c r="B53" s="3" t="s">
        <v>81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4"/>
      <c r="W53" s="24"/>
      <c r="X53" s="24"/>
      <c r="Y53" s="24"/>
      <c r="Z53" s="24"/>
      <c r="AA53" s="29"/>
      <c r="AB53" s="29"/>
      <c r="AC53" s="29"/>
      <c r="AD53" s="29"/>
      <c r="AE53" s="29"/>
    </row>
    <row r="54" spans="1:31" x14ac:dyDescent="0.25">
      <c r="A54" s="24">
        <v>48</v>
      </c>
      <c r="B54" s="3" t="s">
        <v>82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4"/>
      <c r="W54" s="24"/>
      <c r="X54" s="24"/>
      <c r="Y54" s="24"/>
      <c r="Z54" s="24"/>
      <c r="AA54" s="29"/>
      <c r="AB54" s="29"/>
      <c r="AC54" s="29"/>
      <c r="AD54" s="29"/>
      <c r="AE54" s="29"/>
    </row>
    <row r="55" spans="1:31" x14ac:dyDescent="0.25">
      <c r="A55" s="24">
        <v>49</v>
      </c>
      <c r="B55" s="3" t="s">
        <v>83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4"/>
      <c r="W55" s="24"/>
      <c r="X55" s="24"/>
      <c r="Y55" s="24"/>
      <c r="Z55" s="24"/>
      <c r="AA55" s="29"/>
      <c r="AB55" s="29"/>
      <c r="AC55" s="29"/>
      <c r="AD55" s="29"/>
      <c r="AE55" s="29"/>
    </row>
    <row r="56" spans="1:31" x14ac:dyDescent="0.25">
      <c r="A56" s="24">
        <v>50</v>
      </c>
      <c r="B56" s="3" t="s">
        <v>84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4"/>
      <c r="W56" s="24"/>
      <c r="X56" s="24"/>
      <c r="Y56" s="24"/>
      <c r="Z56" s="24"/>
      <c r="AA56" s="29"/>
      <c r="AB56" s="29"/>
      <c r="AC56" s="29"/>
      <c r="AD56" s="29"/>
      <c r="AE56" s="29"/>
    </row>
    <row r="57" spans="1:31" x14ac:dyDescent="0.25">
      <c r="A57" s="24">
        <v>51</v>
      </c>
      <c r="B57" s="3" t="s">
        <v>85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4"/>
      <c r="W57" s="24"/>
      <c r="X57" s="24"/>
      <c r="Y57" s="24"/>
      <c r="Z57" s="24"/>
      <c r="AA57" s="29"/>
      <c r="AB57" s="29"/>
      <c r="AC57" s="29"/>
      <c r="AD57" s="29"/>
      <c r="AE57" s="29"/>
    </row>
    <row r="58" spans="1:31" x14ac:dyDescent="0.25">
      <c r="A58" s="24">
        <v>52</v>
      </c>
      <c r="B58" s="3" t="s">
        <v>86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4"/>
      <c r="W58" s="24"/>
      <c r="X58" s="24"/>
      <c r="Y58" s="24"/>
      <c r="Z58" s="24"/>
      <c r="AA58" s="29"/>
      <c r="AB58" s="29"/>
      <c r="AC58" s="29"/>
      <c r="AD58" s="29"/>
      <c r="AE58" s="29"/>
    </row>
    <row r="59" spans="1:31" ht="45.75" x14ac:dyDescent="0.25">
      <c r="A59" s="24">
        <v>53</v>
      </c>
      <c r="B59" s="3" t="s">
        <v>87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4"/>
      <c r="W59" s="24"/>
      <c r="X59" s="24"/>
      <c r="Y59" s="24"/>
      <c r="Z59" s="24"/>
      <c r="AA59" s="29"/>
      <c r="AB59" s="29"/>
      <c r="AC59" s="29"/>
      <c r="AD59" s="29"/>
      <c r="AE59" s="29"/>
    </row>
    <row r="60" spans="1:31" x14ac:dyDescent="0.25">
      <c r="A60" s="24">
        <v>54</v>
      </c>
      <c r="B60" s="7" t="s">
        <v>88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4"/>
      <c r="W60" s="24"/>
      <c r="X60" s="24"/>
      <c r="Y60" s="24"/>
      <c r="Z60" s="24"/>
      <c r="AA60" s="29"/>
      <c r="AB60" s="29"/>
      <c r="AC60" s="29"/>
      <c r="AD60" s="29"/>
      <c r="AE60" s="29"/>
    </row>
    <row r="61" spans="1:31" x14ac:dyDescent="0.25">
      <c r="A61" s="24">
        <v>55</v>
      </c>
      <c r="B61" s="3" t="s">
        <v>89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4"/>
      <c r="W61" s="24"/>
      <c r="X61" s="24"/>
      <c r="Y61" s="24"/>
      <c r="Z61" s="24"/>
      <c r="AA61" s="29"/>
      <c r="AB61" s="29"/>
      <c r="AC61" s="29"/>
      <c r="AD61" s="29"/>
      <c r="AE61" s="29"/>
    </row>
    <row r="62" spans="1:31" x14ac:dyDescent="0.25">
      <c r="A62" s="24">
        <v>56</v>
      </c>
      <c r="B62" s="7" t="s">
        <v>90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4"/>
      <c r="W62" s="24"/>
      <c r="X62" s="24"/>
      <c r="Y62" s="24"/>
      <c r="Z62" s="24"/>
      <c r="AA62" s="29"/>
      <c r="AB62" s="29"/>
      <c r="AC62" s="29"/>
      <c r="AD62" s="29"/>
      <c r="AE62" s="29"/>
    </row>
    <row r="63" spans="1:31" x14ac:dyDescent="0.25">
      <c r="A63" s="24">
        <v>57</v>
      </c>
      <c r="B63" s="7" t="s">
        <v>91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4"/>
      <c r="W63" s="24"/>
      <c r="X63" s="24"/>
      <c r="Y63" s="24"/>
      <c r="Z63" s="24"/>
      <c r="AA63" s="29"/>
      <c r="AB63" s="29"/>
      <c r="AC63" s="29"/>
      <c r="AD63" s="29"/>
      <c r="AE63" s="29"/>
    </row>
    <row r="64" spans="1:31" x14ac:dyDescent="0.25">
      <c r="A64" s="91">
        <v>58</v>
      </c>
      <c r="B64" s="92" t="s">
        <v>92</v>
      </c>
      <c r="C64" s="93"/>
      <c r="D64" s="93"/>
      <c r="E64" s="94"/>
      <c r="F64" s="94"/>
      <c r="G64" s="95">
        <v>0</v>
      </c>
      <c r="H64" s="96">
        <v>0</v>
      </c>
      <c r="I64" s="96">
        <v>0</v>
      </c>
      <c r="J64" s="96">
        <v>0</v>
      </c>
      <c r="K64" s="96">
        <v>0</v>
      </c>
      <c r="L64" s="96">
        <v>0</v>
      </c>
      <c r="M64" s="96">
        <v>0</v>
      </c>
      <c r="N64" s="96">
        <v>0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97">
        <v>0</v>
      </c>
      <c r="U64" s="97">
        <v>0</v>
      </c>
      <c r="V64" s="24"/>
      <c r="W64" s="24"/>
      <c r="X64" s="24"/>
      <c r="Y64" s="24"/>
      <c r="Z64" s="24"/>
      <c r="AA64" s="29"/>
      <c r="AB64" s="29"/>
      <c r="AC64" s="29"/>
      <c r="AD64" s="29"/>
      <c r="AE64" s="29"/>
    </row>
    <row r="65" spans="1:21" x14ac:dyDescent="0.25">
      <c r="A65" s="98"/>
      <c r="B65" s="98" t="s">
        <v>93</v>
      </c>
      <c r="C65" s="99"/>
      <c r="D65" s="99"/>
      <c r="E65" s="99"/>
      <c r="F65" s="99"/>
      <c r="G65" s="100">
        <f t="shared" ref="G65:T65" si="0">SUM(G7:G64)</f>
        <v>0</v>
      </c>
      <c r="H65" s="101">
        <f t="shared" si="0"/>
        <v>306941</v>
      </c>
      <c r="I65" s="101">
        <f t="shared" si="0"/>
        <v>40093</v>
      </c>
      <c r="J65" s="101">
        <f t="shared" si="0"/>
        <v>25583</v>
      </c>
      <c r="K65" s="101">
        <f t="shared" si="0"/>
        <v>25576</v>
      </c>
      <c r="L65" s="101">
        <f t="shared" si="0"/>
        <v>25584</v>
      </c>
      <c r="M65" s="101">
        <f t="shared" si="0"/>
        <v>25573</v>
      </c>
      <c r="N65" s="101">
        <f t="shared" si="0"/>
        <v>25583</v>
      </c>
      <c r="O65" s="102">
        <f t="shared" si="0"/>
        <v>25572</v>
      </c>
      <c r="P65" s="102">
        <f t="shared" si="0"/>
        <v>25583</v>
      </c>
      <c r="Q65" s="102">
        <f t="shared" si="0"/>
        <v>25573</v>
      </c>
      <c r="R65" s="102">
        <f t="shared" si="0"/>
        <v>25584</v>
      </c>
      <c r="S65" s="102">
        <f t="shared" si="0"/>
        <v>25573</v>
      </c>
      <c r="T65" s="102">
        <f t="shared" si="0"/>
        <v>25583</v>
      </c>
      <c r="U65" s="102"/>
    </row>
  </sheetData>
  <sheetProtection formatCells="0" formatColumns="0" formatRows="0" insertColumns="0" insertRows="0" insertHyperlinks="0" deleteColumns="0" deleteRows="0" sort="0" autoFilter="0" pivotTables="0"/>
  <autoFilter ref="A6:AE6"/>
  <mergeCells count="19">
    <mergeCell ref="AA5:AA6"/>
    <mergeCell ref="AB5:AE5"/>
    <mergeCell ref="V4:Z4"/>
    <mergeCell ref="AA4:AE4"/>
    <mergeCell ref="C5:D5"/>
    <mergeCell ref="E5:F5"/>
    <mergeCell ref="V5:V6"/>
    <mergeCell ref="W5:Z5"/>
    <mergeCell ref="J4:U4"/>
    <mergeCell ref="I4:I6"/>
    <mergeCell ref="J5:L5"/>
    <mergeCell ref="M5:O5"/>
    <mergeCell ref="P5:R5"/>
    <mergeCell ref="S5:U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46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5"/>
  <sheetViews>
    <sheetView workbookViewId="0">
      <pane xSplit="6" ySplit="6" topLeftCell="H55" activePane="bottomRight" state="frozen"/>
      <selection pane="topRight"/>
      <selection pane="bottomLeft"/>
      <selection pane="bottomRight" activeCell="B70" sqref="B70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4" hidden="1" customWidth="1"/>
    <col min="5" max="5" width="15" style="64" hidden="1" customWidth="1"/>
    <col min="6" max="6" width="13.85546875" style="64" hidden="1" customWidth="1"/>
    <col min="7" max="7" width="15.5703125" style="41" hidden="1" customWidth="1"/>
    <col min="8" max="8" width="13.140625" style="42" customWidth="1"/>
    <col min="9" max="11" width="13.85546875" style="43" customWidth="1"/>
    <col min="12" max="14" width="12.28515625" style="10" customWidth="1"/>
    <col min="15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136</v>
      </c>
    </row>
    <row r="3" spans="1:30" ht="15.75" customHeight="1" x14ac:dyDescent="0.25">
      <c r="B3" s="18" t="s">
        <v>133</v>
      </c>
      <c r="C3" s="65"/>
      <c r="D3" s="65"/>
      <c r="E3" s="65"/>
      <c r="F3" s="65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40" t="s">
        <v>5</v>
      </c>
      <c r="D4" s="141"/>
      <c r="E4" s="141"/>
      <c r="F4" s="142"/>
      <c r="G4" s="123" t="s">
        <v>6</v>
      </c>
      <c r="H4" s="137" t="s">
        <v>134</v>
      </c>
      <c r="I4" s="139" t="s">
        <v>8</v>
      </c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43" t="s">
        <v>11</v>
      </c>
      <c r="D5" s="143"/>
      <c r="E5" s="144" t="s">
        <v>12</v>
      </c>
      <c r="F5" s="145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134</v>
      </c>
      <c r="V5" s="129" t="s">
        <v>20</v>
      </c>
      <c r="W5" s="130"/>
      <c r="X5" s="130"/>
      <c r="Y5" s="131"/>
      <c r="Z5" s="135" t="s">
        <v>134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66" t="s">
        <v>21</v>
      </c>
      <c r="D6" s="66" t="s">
        <v>22</v>
      </c>
      <c r="E6" s="66" t="s">
        <v>21</v>
      </c>
      <c r="F6" s="66" t="s">
        <v>22</v>
      </c>
      <c r="G6" s="123"/>
      <c r="H6" s="137"/>
      <c r="I6" s="87" t="s">
        <v>99</v>
      </c>
      <c r="J6" s="87" t="s">
        <v>100</v>
      </c>
      <c r="K6" s="87" t="s">
        <v>101</v>
      </c>
      <c r="L6" s="87" t="s">
        <v>102</v>
      </c>
      <c r="M6" s="87" t="s">
        <v>103</v>
      </c>
      <c r="N6" s="87" t="s">
        <v>104</v>
      </c>
      <c r="O6" s="87" t="s">
        <v>105</v>
      </c>
      <c r="P6" s="87" t="s">
        <v>106</v>
      </c>
      <c r="Q6" s="87" t="s">
        <v>107</v>
      </c>
      <c r="R6" s="87" t="s">
        <v>108</v>
      </c>
      <c r="S6" s="87" t="s">
        <v>109</v>
      </c>
      <c r="T6" s="87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67"/>
      <c r="D7" s="67"/>
      <c r="E7" s="68"/>
      <c r="F7" s="68"/>
      <c r="G7" s="49">
        <v>0</v>
      </c>
      <c r="H7" s="40">
        <v>11189</v>
      </c>
      <c r="I7" s="40">
        <v>932</v>
      </c>
      <c r="J7" s="40">
        <v>932</v>
      </c>
      <c r="K7" s="40">
        <v>932</v>
      </c>
      <c r="L7" s="13">
        <v>933</v>
      </c>
      <c r="M7" s="13">
        <v>932</v>
      </c>
      <c r="N7" s="13">
        <v>933</v>
      </c>
      <c r="O7" s="13">
        <v>932</v>
      </c>
      <c r="P7" s="13">
        <v>933</v>
      </c>
      <c r="Q7" s="13">
        <v>932</v>
      </c>
      <c r="R7" s="13">
        <v>932</v>
      </c>
      <c r="S7" s="13">
        <v>932</v>
      </c>
      <c r="T7" s="13">
        <v>934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67"/>
      <c r="D8" s="67"/>
      <c r="E8" s="68"/>
      <c r="F8" s="68"/>
      <c r="G8" s="49">
        <v>0</v>
      </c>
      <c r="H8" s="40">
        <v>6327</v>
      </c>
      <c r="I8" s="40">
        <v>527</v>
      </c>
      <c r="J8" s="40">
        <v>527</v>
      </c>
      <c r="K8" s="40">
        <v>527</v>
      </c>
      <c r="L8" s="13">
        <v>528</v>
      </c>
      <c r="M8" s="13">
        <v>527</v>
      </c>
      <c r="N8" s="13">
        <v>527</v>
      </c>
      <c r="O8" s="13">
        <v>527</v>
      </c>
      <c r="P8" s="13">
        <v>528</v>
      </c>
      <c r="Q8" s="13">
        <v>527</v>
      </c>
      <c r="R8" s="13">
        <v>527</v>
      </c>
      <c r="S8" s="13">
        <v>527</v>
      </c>
      <c r="T8" s="13">
        <v>528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67"/>
      <c r="D9" s="67"/>
      <c r="E9" s="68"/>
      <c r="F9" s="68"/>
      <c r="G9" s="49">
        <v>0</v>
      </c>
      <c r="H9" s="40">
        <v>23276</v>
      </c>
      <c r="I9" s="40">
        <v>1940</v>
      </c>
      <c r="J9" s="40">
        <v>1940</v>
      </c>
      <c r="K9" s="40">
        <v>1939</v>
      </c>
      <c r="L9" s="13">
        <v>1940</v>
      </c>
      <c r="M9" s="13">
        <v>1940</v>
      </c>
      <c r="N9" s="13">
        <v>1939</v>
      </c>
      <c r="O9" s="13">
        <v>1940</v>
      </c>
      <c r="P9" s="13">
        <v>1940</v>
      </c>
      <c r="Q9" s="13">
        <v>1939</v>
      </c>
      <c r="R9" s="13">
        <v>1940</v>
      </c>
      <c r="S9" s="13">
        <v>1940</v>
      </c>
      <c r="T9" s="13">
        <v>1939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67"/>
      <c r="D10" s="67"/>
      <c r="E10" s="68"/>
      <c r="F10" s="68"/>
      <c r="G10" s="49">
        <v>0</v>
      </c>
      <c r="H10" s="40">
        <v>9521</v>
      </c>
      <c r="I10" s="40">
        <v>793</v>
      </c>
      <c r="J10" s="40">
        <v>793</v>
      </c>
      <c r="K10" s="40">
        <v>793</v>
      </c>
      <c r="L10" s="13">
        <v>794</v>
      </c>
      <c r="M10" s="13">
        <v>793</v>
      </c>
      <c r="N10" s="13">
        <v>794</v>
      </c>
      <c r="O10" s="13">
        <v>793</v>
      </c>
      <c r="P10" s="13">
        <v>794</v>
      </c>
      <c r="Q10" s="13">
        <v>793</v>
      </c>
      <c r="R10" s="13">
        <v>793</v>
      </c>
      <c r="S10" s="13">
        <v>793</v>
      </c>
      <c r="T10" s="13">
        <v>795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67"/>
      <c r="D11" s="67"/>
      <c r="E11" s="68"/>
      <c r="F11" s="68"/>
      <c r="G11" s="49">
        <v>0</v>
      </c>
      <c r="H11" s="40">
        <v>11952</v>
      </c>
      <c r="I11" s="40">
        <v>996</v>
      </c>
      <c r="J11" s="40">
        <v>996</v>
      </c>
      <c r="K11" s="40">
        <v>996</v>
      </c>
      <c r="L11" s="13">
        <v>996</v>
      </c>
      <c r="M11" s="13">
        <v>996</v>
      </c>
      <c r="N11" s="13">
        <v>996</v>
      </c>
      <c r="O11" s="13">
        <v>996</v>
      </c>
      <c r="P11" s="13">
        <v>996</v>
      </c>
      <c r="Q11" s="13">
        <v>996</v>
      </c>
      <c r="R11" s="13">
        <v>996</v>
      </c>
      <c r="S11" s="13">
        <v>996</v>
      </c>
      <c r="T11" s="13">
        <v>996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67"/>
      <c r="D12" s="67"/>
      <c r="E12" s="68"/>
      <c r="F12" s="68"/>
      <c r="G12" s="49">
        <v>0</v>
      </c>
      <c r="H12" s="40">
        <v>12780</v>
      </c>
      <c r="I12" s="40">
        <v>1066</v>
      </c>
      <c r="J12" s="40">
        <v>1064</v>
      </c>
      <c r="K12" s="40">
        <v>1066</v>
      </c>
      <c r="L12" s="13">
        <v>1064</v>
      </c>
      <c r="M12" s="13">
        <v>1066</v>
      </c>
      <c r="N12" s="13">
        <v>1064</v>
      </c>
      <c r="O12" s="13">
        <v>1066</v>
      </c>
      <c r="P12" s="13">
        <v>1064</v>
      </c>
      <c r="Q12" s="13">
        <v>1066</v>
      </c>
      <c r="R12" s="13">
        <v>1064</v>
      </c>
      <c r="S12" s="13">
        <v>1066</v>
      </c>
      <c r="T12" s="13">
        <v>1064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67"/>
      <c r="D13" s="67"/>
      <c r="E13" s="68"/>
      <c r="F13" s="68"/>
      <c r="G13" s="49">
        <v>0</v>
      </c>
      <c r="H13" s="40">
        <v>10197</v>
      </c>
      <c r="I13" s="40">
        <v>849</v>
      </c>
      <c r="J13" s="40">
        <v>849</v>
      </c>
      <c r="K13" s="40">
        <v>850</v>
      </c>
      <c r="L13" s="13">
        <v>850</v>
      </c>
      <c r="M13" s="13">
        <v>849</v>
      </c>
      <c r="N13" s="13">
        <v>851</v>
      </c>
      <c r="O13" s="13">
        <v>849</v>
      </c>
      <c r="P13" s="13">
        <v>850</v>
      </c>
      <c r="Q13" s="13">
        <v>850</v>
      </c>
      <c r="R13" s="13">
        <v>850</v>
      </c>
      <c r="S13" s="13">
        <v>849</v>
      </c>
      <c r="T13" s="13">
        <v>851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67"/>
      <c r="D14" s="67"/>
      <c r="E14" s="68"/>
      <c r="F14" s="68"/>
      <c r="G14" s="49">
        <v>0</v>
      </c>
      <c r="H14" s="40">
        <v>7485</v>
      </c>
      <c r="I14" s="40">
        <v>624</v>
      </c>
      <c r="J14" s="40">
        <v>624</v>
      </c>
      <c r="K14" s="40">
        <v>624</v>
      </c>
      <c r="L14" s="13">
        <v>623</v>
      </c>
      <c r="M14" s="13">
        <v>624</v>
      </c>
      <c r="N14" s="13">
        <v>624</v>
      </c>
      <c r="O14" s="13">
        <v>624</v>
      </c>
      <c r="P14" s="13">
        <v>623</v>
      </c>
      <c r="Q14" s="13">
        <v>624</v>
      </c>
      <c r="R14" s="13">
        <v>624</v>
      </c>
      <c r="S14" s="13">
        <v>624</v>
      </c>
      <c r="T14" s="13">
        <v>623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67"/>
      <c r="D15" s="67"/>
      <c r="E15" s="68"/>
      <c r="F15" s="68"/>
      <c r="G15" s="49">
        <v>0</v>
      </c>
      <c r="H15" s="40">
        <v>6108</v>
      </c>
      <c r="I15" s="40">
        <v>509</v>
      </c>
      <c r="J15" s="40">
        <v>509</v>
      </c>
      <c r="K15" s="40">
        <v>509</v>
      </c>
      <c r="L15" s="13">
        <v>509</v>
      </c>
      <c r="M15" s="13">
        <v>509</v>
      </c>
      <c r="N15" s="13">
        <v>509</v>
      </c>
      <c r="O15" s="13">
        <v>509</v>
      </c>
      <c r="P15" s="13">
        <v>509</v>
      </c>
      <c r="Q15" s="13">
        <v>509</v>
      </c>
      <c r="R15" s="13">
        <v>509</v>
      </c>
      <c r="S15" s="13">
        <v>509</v>
      </c>
      <c r="T15" s="13">
        <v>509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67"/>
      <c r="D16" s="67"/>
      <c r="E16" s="68"/>
      <c r="F16" s="68"/>
      <c r="G16" s="49">
        <v>0</v>
      </c>
      <c r="H16" s="40">
        <v>5563</v>
      </c>
      <c r="I16" s="40">
        <v>463</v>
      </c>
      <c r="J16" s="40">
        <v>463</v>
      </c>
      <c r="K16" s="40">
        <v>463</v>
      </c>
      <c r="L16" s="13">
        <v>464</v>
      </c>
      <c r="M16" s="13">
        <v>463</v>
      </c>
      <c r="N16" s="13">
        <v>465</v>
      </c>
      <c r="O16" s="13">
        <v>463</v>
      </c>
      <c r="P16" s="13">
        <v>464</v>
      </c>
      <c r="Q16" s="13">
        <v>463</v>
      </c>
      <c r="R16" s="13">
        <v>464</v>
      </c>
      <c r="S16" s="13">
        <v>463</v>
      </c>
      <c r="T16" s="13">
        <v>465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67"/>
      <c r="D17" s="67"/>
      <c r="E17" s="68"/>
      <c r="F17" s="68"/>
      <c r="G17" s="49">
        <v>0</v>
      </c>
      <c r="H17" s="40">
        <v>6019</v>
      </c>
      <c r="I17" s="40">
        <v>502</v>
      </c>
      <c r="J17" s="40">
        <v>502</v>
      </c>
      <c r="K17" s="40">
        <v>502</v>
      </c>
      <c r="L17" s="13">
        <v>501</v>
      </c>
      <c r="M17" s="13">
        <v>502</v>
      </c>
      <c r="N17" s="13">
        <v>501</v>
      </c>
      <c r="O17" s="13">
        <v>502</v>
      </c>
      <c r="P17" s="13">
        <v>501</v>
      </c>
      <c r="Q17" s="13">
        <v>502</v>
      </c>
      <c r="R17" s="13">
        <v>501</v>
      </c>
      <c r="S17" s="13">
        <v>502</v>
      </c>
      <c r="T17" s="13">
        <v>501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67"/>
      <c r="D18" s="67"/>
      <c r="E18" s="68"/>
      <c r="F18" s="68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67"/>
      <c r="D19" s="67"/>
      <c r="E19" s="68"/>
      <c r="F19" s="68"/>
      <c r="G19" s="49">
        <v>0</v>
      </c>
      <c r="H19" s="40">
        <v>11516</v>
      </c>
      <c r="I19" s="40">
        <v>959</v>
      </c>
      <c r="J19" s="40">
        <v>959</v>
      </c>
      <c r="K19" s="40">
        <v>959</v>
      </c>
      <c r="L19" s="13">
        <v>961</v>
      </c>
      <c r="M19" s="13">
        <v>959</v>
      </c>
      <c r="N19" s="13">
        <v>960</v>
      </c>
      <c r="O19" s="13">
        <v>959</v>
      </c>
      <c r="P19" s="13">
        <v>961</v>
      </c>
      <c r="Q19" s="13">
        <v>959</v>
      </c>
      <c r="R19" s="13">
        <v>960</v>
      </c>
      <c r="S19" s="13">
        <v>959</v>
      </c>
      <c r="T19" s="13">
        <v>961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67"/>
      <c r="D20" s="67"/>
      <c r="E20" s="68"/>
      <c r="F20" s="68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67"/>
      <c r="D21" s="67"/>
      <c r="E21" s="68"/>
      <c r="F21" s="68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67"/>
      <c r="D23" s="67"/>
      <c r="E23" s="68"/>
      <c r="F23" s="68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67"/>
      <c r="D24" s="67"/>
      <c r="E24" s="68"/>
      <c r="F24" s="68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67"/>
      <c r="D27" s="67"/>
      <c r="E27" s="68"/>
      <c r="F27" s="68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67"/>
      <c r="D28" s="67"/>
      <c r="E28" s="68"/>
      <c r="F28" s="68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67"/>
      <c r="D29" s="67"/>
      <c r="E29" s="68"/>
      <c r="F29" s="68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67"/>
      <c r="D30" s="67"/>
      <c r="E30" s="68"/>
      <c r="F30" s="68"/>
      <c r="G30" s="49">
        <v>0</v>
      </c>
      <c r="H30" s="40">
        <v>82422</v>
      </c>
      <c r="I30" s="40">
        <v>6869</v>
      </c>
      <c r="J30" s="40">
        <v>6868</v>
      </c>
      <c r="K30" s="40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67"/>
      <c r="D31" s="67"/>
      <c r="E31" s="68"/>
      <c r="F31" s="68"/>
      <c r="G31" s="49">
        <v>0</v>
      </c>
      <c r="H31" s="40">
        <v>10004</v>
      </c>
      <c r="I31" s="40">
        <v>834</v>
      </c>
      <c r="J31" s="40">
        <v>834</v>
      </c>
      <c r="K31" s="40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67"/>
      <c r="D32" s="67"/>
      <c r="E32" s="68"/>
      <c r="F32" s="68"/>
      <c r="G32" s="49">
        <v>0</v>
      </c>
      <c r="H32" s="40">
        <v>9668</v>
      </c>
      <c r="I32" s="40">
        <v>806</v>
      </c>
      <c r="J32" s="40">
        <v>806</v>
      </c>
      <c r="K32" s="40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67"/>
      <c r="D34" s="67"/>
      <c r="E34" s="68"/>
      <c r="F34" s="68"/>
      <c r="G34" s="49">
        <v>0</v>
      </c>
      <c r="H34" s="40">
        <v>21249</v>
      </c>
      <c r="I34" s="40">
        <v>1771</v>
      </c>
      <c r="J34" s="40">
        <v>1771</v>
      </c>
      <c r="K34" s="40">
        <v>1771</v>
      </c>
      <c r="L34" s="13">
        <v>1771</v>
      </c>
      <c r="M34" s="13">
        <v>1771</v>
      </c>
      <c r="N34" s="13">
        <v>1770</v>
      </c>
      <c r="O34" s="13">
        <v>1771</v>
      </c>
      <c r="P34" s="13">
        <v>1771</v>
      </c>
      <c r="Q34" s="13">
        <v>1771</v>
      </c>
      <c r="R34" s="13">
        <v>1771</v>
      </c>
      <c r="S34" s="13">
        <v>1771</v>
      </c>
      <c r="T34" s="13">
        <v>1769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67"/>
      <c r="D35" s="67"/>
      <c r="E35" s="68"/>
      <c r="F35" s="68"/>
      <c r="G35" s="49">
        <v>0</v>
      </c>
      <c r="H35" s="40">
        <v>703</v>
      </c>
      <c r="I35" s="40">
        <v>59</v>
      </c>
      <c r="J35" s="40">
        <v>59</v>
      </c>
      <c r="K35" s="40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3" t="s">
        <v>89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91">
        <v>58</v>
      </c>
      <c r="B64" s="92" t="s">
        <v>92</v>
      </c>
      <c r="C64" s="93"/>
      <c r="D64" s="93"/>
      <c r="E64" s="94"/>
      <c r="F64" s="94"/>
      <c r="G64" s="95">
        <v>0</v>
      </c>
      <c r="H64" s="96">
        <v>0</v>
      </c>
      <c r="I64" s="96">
        <v>0</v>
      </c>
      <c r="J64" s="96">
        <v>0</v>
      </c>
      <c r="K64" s="96">
        <v>0</v>
      </c>
      <c r="L64" s="97">
        <v>0</v>
      </c>
      <c r="M64" s="97">
        <v>0</v>
      </c>
      <c r="N64" s="97">
        <v>0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97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20" x14ac:dyDescent="0.25">
      <c r="A65" s="98"/>
      <c r="B65" s="98" t="s">
        <v>93</v>
      </c>
      <c r="C65" s="99"/>
      <c r="D65" s="99"/>
      <c r="E65" s="99"/>
      <c r="F65" s="99"/>
      <c r="G65" s="100">
        <f t="shared" ref="G65:T65" si="0">SUM(G7:G64)</f>
        <v>0</v>
      </c>
      <c r="H65" s="101">
        <f t="shared" si="0"/>
        <v>245979</v>
      </c>
      <c r="I65" s="101">
        <f t="shared" si="0"/>
        <v>20499</v>
      </c>
      <c r="J65" s="101">
        <f t="shared" si="0"/>
        <v>20496</v>
      </c>
      <c r="K65" s="101">
        <f t="shared" si="0"/>
        <v>20497</v>
      </c>
      <c r="L65" s="102">
        <f t="shared" si="0"/>
        <v>20500</v>
      </c>
      <c r="M65" s="102">
        <f t="shared" si="0"/>
        <v>20499</v>
      </c>
      <c r="N65" s="102">
        <f t="shared" si="0"/>
        <v>20497</v>
      </c>
      <c r="O65" s="102">
        <f t="shared" si="0"/>
        <v>20499</v>
      </c>
      <c r="P65" s="102">
        <f t="shared" si="0"/>
        <v>20500</v>
      </c>
      <c r="Q65" s="102">
        <f t="shared" si="0"/>
        <v>20497</v>
      </c>
      <c r="R65" s="102">
        <f t="shared" si="0"/>
        <v>20497</v>
      </c>
      <c r="S65" s="102">
        <f t="shared" si="0"/>
        <v>20499</v>
      </c>
      <c r="T65" s="102">
        <f t="shared" si="0"/>
        <v>20499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1"/>
  <sheetViews>
    <sheetView workbookViewId="0">
      <pane xSplit="6" ySplit="6" topLeftCell="H64" activePane="bottomRight" state="frozen"/>
      <selection pane="topRight"/>
      <selection pane="bottomLeft"/>
      <selection pane="bottomRight" activeCell="J17" sqref="J17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4" hidden="1" customWidth="1"/>
    <col min="5" max="5" width="15" style="64" hidden="1" customWidth="1"/>
    <col min="6" max="6" width="13.85546875" style="64" hidden="1" customWidth="1"/>
    <col min="7" max="7" width="15.5703125" style="41" hidden="1" customWidth="1"/>
    <col min="8" max="8" width="21" style="42" customWidth="1"/>
    <col min="9" max="9" width="24.42578125" style="1" customWidth="1"/>
    <col min="10" max="10" width="19.140625" customWidth="1"/>
    <col min="11" max="11" width="22.7109375" customWidth="1"/>
    <col min="12" max="12" width="23.5703125" customWidth="1"/>
    <col min="13" max="13" width="25" customWidth="1"/>
    <col min="14" max="14" width="15.28515625" customWidth="1"/>
    <col min="15" max="15" width="22.140625" customWidth="1"/>
    <col min="16" max="16" width="18.7109375" customWidth="1"/>
    <col min="17" max="17" width="17.42578125" customWidth="1"/>
    <col min="18" max="18" width="18.140625" customWidth="1"/>
    <col min="19" max="19" width="18.7109375" customWidth="1"/>
    <col min="20" max="20" width="18.28515625" customWidth="1"/>
    <col min="21" max="21" width="17.7109375" customWidth="1"/>
    <col min="22" max="22" width="16.85546875" customWidth="1"/>
  </cols>
  <sheetData>
    <row r="1" spans="1:22" x14ac:dyDescent="0.25">
      <c r="V1" s="70" t="s">
        <v>261</v>
      </c>
    </row>
    <row r="3" spans="1:22" ht="15.75" customHeight="1" x14ac:dyDescent="0.25">
      <c r="B3" s="18" t="s">
        <v>262</v>
      </c>
      <c r="C3" s="65"/>
      <c r="D3" s="65"/>
      <c r="E3" s="65"/>
      <c r="F3" s="65"/>
      <c r="G3" s="36"/>
      <c r="H3" s="36"/>
    </row>
    <row r="4" spans="1:22" ht="59.45" customHeight="1" x14ac:dyDescent="0.25">
      <c r="A4" s="114" t="s">
        <v>3</v>
      </c>
      <c r="B4" s="114" t="s">
        <v>4</v>
      </c>
      <c r="C4" s="140" t="s">
        <v>5</v>
      </c>
      <c r="D4" s="141"/>
      <c r="E4" s="141"/>
      <c r="F4" s="142"/>
      <c r="G4" s="123" t="s">
        <v>6</v>
      </c>
      <c r="H4" s="149" t="s">
        <v>231</v>
      </c>
      <c r="I4" s="149" t="s">
        <v>232</v>
      </c>
      <c r="J4" s="149" t="s">
        <v>233</v>
      </c>
      <c r="K4" s="149" t="s">
        <v>234</v>
      </c>
      <c r="L4" s="149" t="s">
        <v>235</v>
      </c>
      <c r="M4" s="149" t="s">
        <v>236</v>
      </c>
      <c r="N4" s="149" t="s">
        <v>237</v>
      </c>
      <c r="O4" s="149" t="s">
        <v>238</v>
      </c>
      <c r="P4" s="149" t="s">
        <v>239</v>
      </c>
      <c r="Q4" s="149" t="s">
        <v>240</v>
      </c>
      <c r="R4" s="149" t="s">
        <v>241</v>
      </c>
      <c r="S4" s="149" t="s">
        <v>242</v>
      </c>
      <c r="T4" s="149" t="s">
        <v>243</v>
      </c>
      <c r="U4" s="149" t="s">
        <v>244</v>
      </c>
      <c r="V4" s="149" t="s">
        <v>245</v>
      </c>
    </row>
    <row r="5" spans="1:22" s="2" customFormat="1" ht="50.25" customHeight="1" x14ac:dyDescent="0.2">
      <c r="A5" s="114"/>
      <c r="B5" s="114"/>
      <c r="C5" s="143" t="s">
        <v>11</v>
      </c>
      <c r="D5" s="143"/>
      <c r="E5" s="144" t="s">
        <v>12</v>
      </c>
      <c r="F5" s="145"/>
      <c r="G5" s="123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</row>
    <row r="6" spans="1:22" s="6" customFormat="1" ht="52.5" customHeight="1" x14ac:dyDescent="0.2">
      <c r="A6" s="114"/>
      <c r="B6" s="114"/>
      <c r="C6" s="66" t="s">
        <v>21</v>
      </c>
      <c r="D6" s="66" t="s">
        <v>22</v>
      </c>
      <c r="E6" s="66" t="s">
        <v>21</v>
      </c>
      <c r="F6" s="66" t="s">
        <v>22</v>
      </c>
      <c r="G6" s="123"/>
      <c r="H6" s="103" t="s">
        <v>246</v>
      </c>
      <c r="I6" s="103" t="s">
        <v>247</v>
      </c>
      <c r="J6" s="103" t="s">
        <v>248</v>
      </c>
      <c r="K6" s="103" t="s">
        <v>249</v>
      </c>
      <c r="L6" s="103" t="s">
        <v>250</v>
      </c>
      <c r="M6" s="103" t="s">
        <v>251</v>
      </c>
      <c r="N6" s="103" t="s">
        <v>252</v>
      </c>
      <c r="O6" s="103" t="s">
        <v>253</v>
      </c>
      <c r="P6" s="103" t="s">
        <v>254</v>
      </c>
      <c r="Q6" s="103" t="s">
        <v>255</v>
      </c>
      <c r="R6" s="103" t="s">
        <v>256</v>
      </c>
      <c r="S6" s="103" t="s">
        <v>257</v>
      </c>
      <c r="T6" s="103" t="s">
        <v>258</v>
      </c>
      <c r="U6" s="103" t="s">
        <v>259</v>
      </c>
      <c r="V6" s="103" t="s">
        <v>260</v>
      </c>
    </row>
    <row r="7" spans="1:22" x14ac:dyDescent="0.25">
      <c r="A7" s="24">
        <v>1</v>
      </c>
      <c r="B7" s="3" t="s">
        <v>35</v>
      </c>
      <c r="C7" s="67"/>
      <c r="D7" s="67"/>
      <c r="E7" s="68"/>
      <c r="F7" s="68"/>
      <c r="G7" s="49">
        <v>0</v>
      </c>
      <c r="H7" s="40">
        <v>0</v>
      </c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24">
        <v>2</v>
      </c>
      <c r="B8" s="3" t="s">
        <v>36</v>
      </c>
      <c r="C8" s="67"/>
      <c r="D8" s="67"/>
      <c r="E8" s="68"/>
      <c r="F8" s="68"/>
      <c r="G8" s="49">
        <v>0</v>
      </c>
      <c r="H8" s="40">
        <v>0</v>
      </c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x14ac:dyDescent="0.25">
      <c r="A9" s="24">
        <v>3</v>
      </c>
      <c r="B9" s="3" t="s">
        <v>37</v>
      </c>
      <c r="C9" s="67"/>
      <c r="D9" s="67"/>
      <c r="E9" s="68"/>
      <c r="F9" s="68"/>
      <c r="G9" s="49">
        <v>0</v>
      </c>
      <c r="H9" s="40">
        <v>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x14ac:dyDescent="0.25">
      <c r="A10" s="24">
        <v>4</v>
      </c>
      <c r="B10" s="3" t="s">
        <v>38</v>
      </c>
      <c r="C10" s="67"/>
      <c r="D10" s="67"/>
      <c r="E10" s="68"/>
      <c r="F10" s="68"/>
      <c r="G10" s="49">
        <v>0</v>
      </c>
      <c r="H10" s="40">
        <v>0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</row>
    <row r="11" spans="1:22" x14ac:dyDescent="0.25">
      <c r="A11" s="24">
        <v>5</v>
      </c>
      <c r="B11" s="3" t="s">
        <v>39</v>
      </c>
      <c r="C11" s="67"/>
      <c r="D11" s="67"/>
      <c r="E11" s="68"/>
      <c r="F11" s="68"/>
      <c r="G11" s="49">
        <v>0</v>
      </c>
      <c r="H11" s="40">
        <v>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</row>
    <row r="12" spans="1:22" x14ac:dyDescent="0.25">
      <c r="A12" s="24">
        <v>6</v>
      </c>
      <c r="B12" s="3" t="s">
        <v>40</v>
      </c>
      <c r="C12" s="67"/>
      <c r="D12" s="67"/>
      <c r="E12" s="68"/>
      <c r="F12" s="68"/>
      <c r="G12" s="49">
        <v>0</v>
      </c>
      <c r="H12" s="40">
        <v>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</row>
    <row r="13" spans="1:22" x14ac:dyDescent="0.25">
      <c r="A13" s="24">
        <v>7</v>
      </c>
      <c r="B13" s="3" t="s">
        <v>41</v>
      </c>
      <c r="C13" s="67"/>
      <c r="D13" s="67"/>
      <c r="E13" s="68"/>
      <c r="F13" s="68"/>
      <c r="G13" s="49">
        <v>0</v>
      </c>
      <c r="H13" s="40">
        <v>0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x14ac:dyDescent="0.25">
      <c r="A14" s="24">
        <v>8</v>
      </c>
      <c r="B14" s="3" t="s">
        <v>42</v>
      </c>
      <c r="C14" s="67"/>
      <c r="D14" s="67"/>
      <c r="E14" s="68"/>
      <c r="F14" s="68"/>
      <c r="G14" s="49">
        <v>0</v>
      </c>
      <c r="H14" s="40">
        <v>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</row>
    <row r="15" spans="1:22" x14ac:dyDescent="0.25">
      <c r="A15" s="24">
        <v>9</v>
      </c>
      <c r="B15" s="3" t="s">
        <v>43</v>
      </c>
      <c r="C15" s="67"/>
      <c r="D15" s="67"/>
      <c r="E15" s="68"/>
      <c r="F15" s="68"/>
      <c r="G15" s="49">
        <v>0</v>
      </c>
      <c r="H15" s="40">
        <v>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</row>
    <row r="16" spans="1:22" x14ac:dyDescent="0.25">
      <c r="A16" s="24">
        <v>10</v>
      </c>
      <c r="B16" s="3" t="s">
        <v>44</v>
      </c>
      <c r="C16" s="67"/>
      <c r="D16" s="67"/>
      <c r="E16" s="68"/>
      <c r="F16" s="68"/>
      <c r="G16" s="49">
        <v>0</v>
      </c>
      <c r="H16" s="40"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</row>
    <row r="17" spans="1:22" x14ac:dyDescent="0.25">
      <c r="A17" s="24">
        <v>11</v>
      </c>
      <c r="B17" s="3" t="s">
        <v>45</v>
      </c>
      <c r="C17" s="67"/>
      <c r="D17" s="67"/>
      <c r="E17" s="68"/>
      <c r="F17" s="68"/>
      <c r="G17" s="49">
        <v>0</v>
      </c>
      <c r="H17" s="40">
        <v>0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</row>
    <row r="18" spans="1:22" x14ac:dyDescent="0.25">
      <c r="A18" s="24">
        <v>12</v>
      </c>
      <c r="B18" s="3" t="s">
        <v>46</v>
      </c>
      <c r="C18" s="67"/>
      <c r="D18" s="67"/>
      <c r="E18" s="68"/>
      <c r="F18" s="68"/>
      <c r="G18" s="49">
        <v>0</v>
      </c>
      <c r="H18" s="40">
        <v>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</row>
    <row r="19" spans="1:22" x14ac:dyDescent="0.25">
      <c r="A19" s="24">
        <v>13</v>
      </c>
      <c r="B19" s="3" t="s">
        <v>47</v>
      </c>
      <c r="C19" s="67"/>
      <c r="D19" s="67"/>
      <c r="E19" s="68"/>
      <c r="F19" s="68"/>
      <c r="G19" s="49">
        <v>0</v>
      </c>
      <c r="H19" s="40"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</row>
    <row r="20" spans="1:22" x14ac:dyDescent="0.25">
      <c r="A20" s="24">
        <v>14</v>
      </c>
      <c r="B20" s="3" t="s">
        <v>48</v>
      </c>
      <c r="C20" s="67"/>
      <c r="D20" s="67"/>
      <c r="E20" s="68"/>
      <c r="F20" s="68"/>
      <c r="G20" s="49">
        <v>0</v>
      </c>
      <c r="H20" s="40">
        <v>0</v>
      </c>
      <c r="I20" s="40"/>
      <c r="J20" s="40"/>
      <c r="K20" s="40"/>
      <c r="L20" s="40"/>
      <c r="M20" s="40"/>
      <c r="N20" s="40"/>
      <c r="O20" s="40"/>
      <c r="P20" s="40">
        <v>992</v>
      </c>
      <c r="Q20" s="40">
        <v>992</v>
      </c>
      <c r="R20" s="40"/>
      <c r="S20" s="40">
        <v>300</v>
      </c>
      <c r="T20" s="40"/>
      <c r="U20" s="40"/>
      <c r="V20" s="40"/>
    </row>
    <row r="21" spans="1:22" ht="30.75" x14ac:dyDescent="0.25">
      <c r="A21" s="24">
        <v>15</v>
      </c>
      <c r="B21" s="3" t="s">
        <v>49</v>
      </c>
      <c r="C21" s="67"/>
      <c r="D21" s="67"/>
      <c r="E21" s="68"/>
      <c r="F21" s="68"/>
      <c r="G21" s="49">
        <v>0</v>
      </c>
      <c r="H21" s="40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</row>
    <row r="22" spans="1:22" x14ac:dyDescent="0.25">
      <c r="A22" s="24">
        <v>16</v>
      </c>
      <c r="B22" s="3" t="s">
        <v>50</v>
      </c>
      <c r="C22" s="67"/>
      <c r="D22" s="67"/>
      <c r="E22" s="68"/>
      <c r="F22" s="68"/>
      <c r="G22" s="49">
        <v>0</v>
      </c>
      <c r="H22" s="40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>
        <v>1200</v>
      </c>
      <c r="U22" s="40">
        <v>50</v>
      </c>
      <c r="V22" s="40">
        <v>150</v>
      </c>
    </row>
    <row r="23" spans="1:22" x14ac:dyDescent="0.25">
      <c r="A23" s="24">
        <v>17</v>
      </c>
      <c r="B23" s="3" t="s">
        <v>51</v>
      </c>
      <c r="C23" s="67"/>
      <c r="D23" s="67"/>
      <c r="E23" s="68"/>
      <c r="F23" s="68"/>
      <c r="G23" s="49">
        <v>0</v>
      </c>
      <c r="H23" s="40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</row>
    <row r="24" spans="1:22" ht="45.75" x14ac:dyDescent="0.25">
      <c r="A24" s="24">
        <v>18</v>
      </c>
      <c r="B24" s="3" t="s">
        <v>52</v>
      </c>
      <c r="C24" s="67"/>
      <c r="D24" s="67"/>
      <c r="E24" s="68"/>
      <c r="F24" s="68"/>
      <c r="G24" s="49">
        <v>0</v>
      </c>
      <c r="H24" s="40">
        <v>0</v>
      </c>
      <c r="I24" s="40"/>
      <c r="J24" s="40"/>
      <c r="K24" s="40"/>
      <c r="L24" s="40">
        <v>496</v>
      </c>
      <c r="M24" s="40">
        <v>100</v>
      </c>
      <c r="N24" s="40">
        <v>200</v>
      </c>
      <c r="O24" s="40">
        <v>596</v>
      </c>
      <c r="P24" s="40"/>
      <c r="Q24" s="40"/>
      <c r="R24" s="40"/>
      <c r="S24" s="40"/>
      <c r="T24" s="40"/>
      <c r="U24" s="40"/>
      <c r="V24" s="40"/>
    </row>
    <row r="25" spans="1:22" x14ac:dyDescent="0.25">
      <c r="A25" s="24">
        <v>19</v>
      </c>
      <c r="B25" s="3" t="s">
        <v>53</v>
      </c>
      <c r="C25" s="67"/>
      <c r="D25" s="67"/>
      <c r="E25" s="68"/>
      <c r="F25" s="68"/>
      <c r="G25" s="49">
        <v>0</v>
      </c>
      <c r="H25" s="40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</row>
    <row r="26" spans="1:22" ht="45.75" x14ac:dyDescent="0.25">
      <c r="A26" s="24">
        <v>20</v>
      </c>
      <c r="B26" s="3" t="s">
        <v>54</v>
      </c>
      <c r="C26" s="67"/>
      <c r="D26" s="67"/>
      <c r="E26" s="68"/>
      <c r="F26" s="68"/>
      <c r="G26" s="49">
        <v>0</v>
      </c>
      <c r="H26" s="40"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</row>
    <row r="27" spans="1:22" x14ac:dyDescent="0.25">
      <c r="A27" s="24">
        <v>21</v>
      </c>
      <c r="B27" s="3" t="s">
        <v>55</v>
      </c>
      <c r="C27" s="67"/>
      <c r="D27" s="67"/>
      <c r="E27" s="68"/>
      <c r="F27" s="68"/>
      <c r="G27" s="49">
        <v>0</v>
      </c>
      <c r="H27" s="40">
        <v>650</v>
      </c>
      <c r="I27" s="40">
        <v>100</v>
      </c>
      <c r="J27" s="40">
        <v>5000</v>
      </c>
      <c r="K27" s="40">
        <v>4500</v>
      </c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</row>
    <row r="28" spans="1:22" ht="30.75" x14ac:dyDescent="0.25">
      <c r="A28" s="24">
        <v>22</v>
      </c>
      <c r="B28" s="3" t="s">
        <v>56</v>
      </c>
      <c r="C28" s="67"/>
      <c r="D28" s="67"/>
      <c r="E28" s="68"/>
      <c r="F28" s="68"/>
      <c r="G28" s="49">
        <v>0</v>
      </c>
      <c r="H28" s="40">
        <v>0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</row>
    <row r="29" spans="1:22" x14ac:dyDescent="0.25">
      <c r="A29" s="24">
        <v>23</v>
      </c>
      <c r="B29" s="3" t="s">
        <v>57</v>
      </c>
      <c r="C29" s="67"/>
      <c r="D29" s="67"/>
      <c r="E29" s="68"/>
      <c r="F29" s="68"/>
      <c r="G29" s="49">
        <v>0</v>
      </c>
      <c r="H29" s="40">
        <v>0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2" x14ac:dyDescent="0.25">
      <c r="A30" s="24">
        <v>24</v>
      </c>
      <c r="B30" s="3" t="s">
        <v>58</v>
      </c>
      <c r="C30" s="67"/>
      <c r="D30" s="67"/>
      <c r="E30" s="68"/>
      <c r="F30" s="68"/>
      <c r="G30" s="49">
        <v>0</v>
      </c>
      <c r="H30" s="40">
        <v>0</v>
      </c>
      <c r="I30" s="40"/>
      <c r="J30" s="40"/>
      <c r="K30" s="40"/>
      <c r="L30" s="40"/>
      <c r="M30" s="40"/>
      <c r="N30" s="40"/>
      <c r="O30" s="40"/>
      <c r="P30" s="40"/>
      <c r="Q30" s="40">
        <v>1001</v>
      </c>
      <c r="R30" s="40">
        <v>480</v>
      </c>
      <c r="S30" s="40"/>
      <c r="T30" s="40"/>
      <c r="U30" s="40"/>
      <c r="V30" s="40"/>
    </row>
    <row r="31" spans="1:22" x14ac:dyDescent="0.25">
      <c r="A31" s="24">
        <v>25</v>
      </c>
      <c r="B31" s="3" t="s">
        <v>59</v>
      </c>
      <c r="C31" s="67"/>
      <c r="D31" s="67"/>
      <c r="E31" s="68"/>
      <c r="F31" s="68"/>
      <c r="G31" s="49">
        <v>0</v>
      </c>
      <c r="H31" s="40">
        <v>0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</row>
    <row r="32" spans="1:22" x14ac:dyDescent="0.25">
      <c r="A32" s="24">
        <v>26</v>
      </c>
      <c r="B32" s="3" t="s">
        <v>60</v>
      </c>
      <c r="C32" s="67"/>
      <c r="D32" s="67"/>
      <c r="E32" s="68"/>
      <c r="F32" s="68"/>
      <c r="G32" s="49">
        <v>0</v>
      </c>
      <c r="H32" s="40">
        <v>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spans="1:22" ht="30.75" x14ac:dyDescent="0.25">
      <c r="A33" s="24">
        <v>27</v>
      </c>
      <c r="B33" s="3" t="s">
        <v>61</v>
      </c>
      <c r="C33" s="67"/>
      <c r="D33" s="67"/>
      <c r="E33" s="68"/>
      <c r="F33" s="68"/>
      <c r="G33" s="49">
        <v>0</v>
      </c>
      <c r="H33" s="40">
        <v>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</row>
    <row r="34" spans="1:22" x14ac:dyDescent="0.25">
      <c r="A34" s="24">
        <v>28</v>
      </c>
      <c r="B34" s="3" t="s">
        <v>62</v>
      </c>
      <c r="C34" s="67"/>
      <c r="D34" s="67"/>
      <c r="E34" s="68"/>
      <c r="F34" s="68"/>
      <c r="G34" s="49">
        <v>0</v>
      </c>
      <c r="H34" s="40"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</row>
    <row r="35" spans="1:22" x14ac:dyDescent="0.25">
      <c r="A35" s="24">
        <v>29</v>
      </c>
      <c r="B35" s="3" t="s">
        <v>63</v>
      </c>
      <c r="C35" s="67"/>
      <c r="D35" s="67"/>
      <c r="E35" s="68"/>
      <c r="F35" s="68"/>
      <c r="G35" s="49">
        <v>0</v>
      </c>
      <c r="H35" s="40"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spans="1:22" ht="30.75" x14ac:dyDescent="0.25">
      <c r="A36" s="24">
        <v>30</v>
      </c>
      <c r="B36" s="3" t="s">
        <v>64</v>
      </c>
      <c r="C36" s="67"/>
      <c r="D36" s="67"/>
      <c r="E36" s="68"/>
      <c r="F36" s="68"/>
      <c r="G36" s="49">
        <v>0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</row>
    <row r="37" spans="1:22" x14ac:dyDescent="0.25">
      <c r="A37" s="24">
        <v>31</v>
      </c>
      <c r="B37" s="3" t="s">
        <v>65</v>
      </c>
      <c r="C37" s="67"/>
      <c r="D37" s="67"/>
      <c r="E37" s="68"/>
      <c r="F37" s="68"/>
      <c r="G37" s="49">
        <v>0</v>
      </c>
      <c r="H37" s="40">
        <v>0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</row>
    <row r="38" spans="1:22" x14ac:dyDescent="0.25">
      <c r="A38" s="24">
        <v>32</v>
      </c>
      <c r="B38" s="3" t="s">
        <v>66</v>
      </c>
      <c r="C38" s="67"/>
      <c r="D38" s="67"/>
      <c r="E38" s="68"/>
      <c r="F38" s="68"/>
      <c r="G38" s="49">
        <v>0</v>
      </c>
      <c r="H38" s="40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  <row r="39" spans="1:22" x14ac:dyDescent="0.25">
      <c r="A39" s="24">
        <v>33</v>
      </c>
      <c r="B39" s="3" t="s">
        <v>67</v>
      </c>
      <c r="C39" s="67"/>
      <c r="D39" s="67"/>
      <c r="E39" s="68"/>
      <c r="F39" s="68"/>
      <c r="G39" s="49">
        <v>0</v>
      </c>
      <c r="H39" s="40"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</row>
    <row r="40" spans="1:22" x14ac:dyDescent="0.25">
      <c r="A40" s="24">
        <v>34</v>
      </c>
      <c r="B40" s="3" t="s">
        <v>68</v>
      </c>
      <c r="C40" s="67"/>
      <c r="D40" s="67"/>
      <c r="E40" s="68"/>
      <c r="F40" s="68"/>
      <c r="G40" s="49">
        <v>0</v>
      </c>
      <c r="H40" s="40"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</row>
    <row r="41" spans="1:22" x14ac:dyDescent="0.25">
      <c r="A41" s="24">
        <v>35</v>
      </c>
      <c r="B41" s="3" t="s">
        <v>69</v>
      </c>
      <c r="C41" s="68"/>
      <c r="D41" s="68"/>
      <c r="E41" s="68"/>
      <c r="F41" s="68"/>
      <c r="G41" s="49">
        <v>0</v>
      </c>
      <c r="H41" s="40"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spans="1:22" x14ac:dyDescent="0.25">
      <c r="A42" s="24">
        <v>36</v>
      </c>
      <c r="B42" s="3" t="s">
        <v>70</v>
      </c>
      <c r="C42" s="67"/>
      <c r="D42" s="67"/>
      <c r="E42" s="68"/>
      <c r="F42" s="68"/>
      <c r="G42" s="49">
        <v>0</v>
      </c>
      <c r="H42" s="40"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</row>
    <row r="43" spans="1:22" x14ac:dyDescent="0.25">
      <c r="A43" s="24">
        <v>37</v>
      </c>
      <c r="B43" s="3" t="s">
        <v>71</v>
      </c>
      <c r="C43" s="67"/>
      <c r="D43" s="67"/>
      <c r="E43" s="68"/>
      <c r="F43" s="68"/>
      <c r="G43" s="49">
        <v>0</v>
      </c>
      <c r="H43" s="40"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</row>
    <row r="44" spans="1:22" x14ac:dyDescent="0.25">
      <c r="A44" s="24">
        <v>38</v>
      </c>
      <c r="B44" s="3" t="s">
        <v>72</v>
      </c>
      <c r="C44" s="67"/>
      <c r="D44" s="67"/>
      <c r="E44" s="68"/>
      <c r="F44" s="68"/>
      <c r="G44" s="49">
        <v>0</v>
      </c>
      <c r="H44" s="40"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spans="1:22" x14ac:dyDescent="0.25">
      <c r="A45" s="24">
        <v>39</v>
      </c>
      <c r="B45" s="3" t="s">
        <v>73</v>
      </c>
      <c r="C45" s="67"/>
      <c r="D45" s="67"/>
      <c r="E45" s="68"/>
      <c r="F45" s="68"/>
      <c r="G45" s="49">
        <v>0</v>
      </c>
      <c r="H45" s="40"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spans="1:22" x14ac:dyDescent="0.25">
      <c r="A46" s="24">
        <v>40</v>
      </c>
      <c r="B46" s="3" t="s">
        <v>74</v>
      </c>
      <c r="C46" s="67"/>
      <c r="D46" s="67"/>
      <c r="E46" s="68"/>
      <c r="F46" s="68"/>
      <c r="G46" s="49">
        <v>0</v>
      </c>
      <c r="H46" s="40"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spans="1:22" x14ac:dyDescent="0.25">
      <c r="A47" s="24">
        <v>41</v>
      </c>
      <c r="B47" s="3" t="s">
        <v>75</v>
      </c>
      <c r="C47" s="67"/>
      <c r="D47" s="67"/>
      <c r="E47" s="68"/>
      <c r="F47" s="68"/>
      <c r="G47" s="49">
        <v>0</v>
      </c>
      <c r="H47" s="40"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spans="1:22" x14ac:dyDescent="0.25">
      <c r="A48" s="24">
        <v>42</v>
      </c>
      <c r="B48" s="3" t="s">
        <v>76</v>
      </c>
      <c r="C48" s="67"/>
      <c r="D48" s="67"/>
      <c r="E48" s="68"/>
      <c r="F48" s="68"/>
      <c r="G48" s="49">
        <v>0</v>
      </c>
      <c r="H48" s="40"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spans="1:22" x14ac:dyDescent="0.25">
      <c r="A49" s="24">
        <v>43</v>
      </c>
      <c r="B49" s="3" t="s">
        <v>77</v>
      </c>
      <c r="C49" s="67"/>
      <c r="D49" s="67"/>
      <c r="E49" s="68"/>
      <c r="F49" s="68"/>
      <c r="G49" s="49">
        <v>0</v>
      </c>
      <c r="H49" s="40"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</row>
    <row r="50" spans="1:22" x14ac:dyDescent="0.25">
      <c r="A50" s="24">
        <v>44</v>
      </c>
      <c r="B50" s="3" t="s">
        <v>78</v>
      </c>
      <c r="C50" s="67"/>
      <c r="D50" s="67"/>
      <c r="E50" s="68"/>
      <c r="F50" s="68"/>
      <c r="G50" s="49">
        <v>0</v>
      </c>
      <c r="H50" s="40"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</row>
    <row r="51" spans="1:22" x14ac:dyDescent="0.25">
      <c r="A51" s="24">
        <v>45</v>
      </c>
      <c r="B51" s="3" t="s">
        <v>79</v>
      </c>
      <c r="C51" s="67"/>
      <c r="D51" s="67"/>
      <c r="E51" s="68"/>
      <c r="F51" s="68"/>
      <c r="G51" s="49">
        <v>0</v>
      </c>
      <c r="H51" s="40"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</row>
    <row r="52" spans="1:22" x14ac:dyDescent="0.25">
      <c r="A52" s="24">
        <v>46</v>
      </c>
      <c r="B52" s="3" t="s">
        <v>80</v>
      </c>
      <c r="C52" s="67"/>
      <c r="D52" s="67"/>
      <c r="E52" s="68"/>
      <c r="F52" s="68"/>
      <c r="G52" s="49">
        <v>0</v>
      </c>
      <c r="H52" s="40">
        <v>0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</row>
    <row r="53" spans="1:22" x14ac:dyDescent="0.25">
      <c r="A53" s="24">
        <v>47</v>
      </c>
      <c r="B53" s="3" t="s">
        <v>81</v>
      </c>
      <c r="C53" s="67"/>
      <c r="D53" s="67"/>
      <c r="E53" s="68"/>
      <c r="F53" s="68"/>
      <c r="G53" s="49">
        <v>0</v>
      </c>
      <c r="H53" s="40">
        <v>0</v>
      </c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</row>
    <row r="54" spans="1:22" x14ac:dyDescent="0.25">
      <c r="A54" s="24">
        <v>48</v>
      </c>
      <c r="B54" s="3" t="s">
        <v>82</v>
      </c>
      <c r="C54" s="67"/>
      <c r="D54" s="67"/>
      <c r="E54" s="68"/>
      <c r="F54" s="68"/>
      <c r="G54" s="49">
        <v>0</v>
      </c>
      <c r="H54" s="40">
        <v>0</v>
      </c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</row>
    <row r="55" spans="1:22" x14ac:dyDescent="0.25">
      <c r="A55" s="24">
        <v>49</v>
      </c>
      <c r="B55" s="3" t="s">
        <v>83</v>
      </c>
      <c r="C55" s="67"/>
      <c r="D55" s="67"/>
      <c r="E55" s="68"/>
      <c r="F55" s="68"/>
      <c r="G55" s="49">
        <v>0</v>
      </c>
      <c r="H55" s="40">
        <v>0</v>
      </c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</row>
    <row r="56" spans="1:22" x14ac:dyDescent="0.25">
      <c r="A56" s="24">
        <v>50</v>
      </c>
      <c r="B56" s="3" t="s">
        <v>84</v>
      </c>
      <c r="C56" s="67"/>
      <c r="D56" s="67"/>
      <c r="E56" s="68"/>
      <c r="F56" s="68"/>
      <c r="G56" s="49">
        <v>0</v>
      </c>
      <c r="H56" s="40">
        <v>0</v>
      </c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</row>
    <row r="57" spans="1:22" x14ac:dyDescent="0.25">
      <c r="A57" s="24">
        <v>51</v>
      </c>
      <c r="B57" s="3" t="s">
        <v>85</v>
      </c>
      <c r="C57" s="67"/>
      <c r="D57" s="67"/>
      <c r="E57" s="68"/>
      <c r="F57" s="68"/>
      <c r="G57" s="49">
        <v>0</v>
      </c>
      <c r="H57" s="40">
        <v>0</v>
      </c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</row>
    <row r="58" spans="1:22" x14ac:dyDescent="0.25">
      <c r="A58" s="24">
        <v>52</v>
      </c>
      <c r="B58" s="3" t="s">
        <v>86</v>
      </c>
      <c r="C58" s="67"/>
      <c r="D58" s="67"/>
      <c r="E58" s="68"/>
      <c r="F58" s="68"/>
      <c r="G58" s="49">
        <v>0</v>
      </c>
      <c r="H58" s="40">
        <v>0</v>
      </c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</row>
    <row r="59" spans="1:22" ht="45.75" x14ac:dyDescent="0.25">
      <c r="A59" s="24">
        <v>53</v>
      </c>
      <c r="B59" s="3" t="s">
        <v>87</v>
      </c>
      <c r="C59" s="67"/>
      <c r="D59" s="67"/>
      <c r="E59" s="68"/>
      <c r="F59" s="68"/>
      <c r="G59" s="49">
        <v>0</v>
      </c>
      <c r="H59" s="40">
        <v>0</v>
      </c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</row>
    <row r="60" spans="1:22" x14ac:dyDescent="0.25">
      <c r="A60" s="24">
        <v>54</v>
      </c>
      <c r="B60" s="7" t="s">
        <v>88</v>
      </c>
      <c r="C60" s="67"/>
      <c r="D60" s="67"/>
      <c r="E60" s="68"/>
      <c r="F60" s="68"/>
      <c r="G60" s="49">
        <v>0</v>
      </c>
      <c r="H60" s="40">
        <v>0</v>
      </c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</row>
    <row r="61" spans="1:22" x14ac:dyDescent="0.25">
      <c r="A61" s="24">
        <v>55</v>
      </c>
      <c r="B61" s="7" t="s">
        <v>89</v>
      </c>
      <c r="C61" s="67"/>
      <c r="D61" s="67"/>
      <c r="E61" s="68"/>
      <c r="F61" s="68"/>
      <c r="G61" s="49">
        <v>0</v>
      </c>
      <c r="H61" s="40">
        <v>0</v>
      </c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</row>
    <row r="62" spans="1:22" x14ac:dyDescent="0.25">
      <c r="A62" s="24">
        <v>56</v>
      </c>
      <c r="B62" s="7" t="s">
        <v>90</v>
      </c>
      <c r="C62" s="67"/>
      <c r="D62" s="67"/>
      <c r="E62" s="68"/>
      <c r="F62" s="68"/>
      <c r="G62" s="49">
        <v>0</v>
      </c>
      <c r="H62" s="40">
        <v>0</v>
      </c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</row>
    <row r="63" spans="1:22" x14ac:dyDescent="0.25">
      <c r="A63" s="24">
        <v>57</v>
      </c>
      <c r="B63" s="7" t="s">
        <v>91</v>
      </c>
      <c r="C63" s="67"/>
      <c r="D63" s="67"/>
      <c r="E63" s="68"/>
      <c r="F63" s="68"/>
      <c r="G63" s="49">
        <v>0</v>
      </c>
      <c r="H63" s="40">
        <v>0</v>
      </c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</row>
    <row r="64" spans="1:22" x14ac:dyDescent="0.25">
      <c r="A64" s="24">
        <v>58</v>
      </c>
      <c r="B64" s="7" t="s">
        <v>92</v>
      </c>
      <c r="C64" s="67"/>
      <c r="D64" s="67"/>
      <c r="E64" s="68"/>
      <c r="F64" s="68"/>
      <c r="G64" s="49">
        <v>0</v>
      </c>
      <c r="H64" s="40">
        <v>0</v>
      </c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</row>
    <row r="65" spans="1:22" s="4" customFormat="1" ht="15.75" customHeight="1" x14ac:dyDescent="0.25">
      <c r="A65" s="25"/>
      <c r="B65" s="30" t="s">
        <v>93</v>
      </c>
      <c r="C65" s="68">
        <f ca="1">SUM(C7:C100)</f>
        <v>0</v>
      </c>
      <c r="D65" s="68">
        <f ca="1">SUM(D7:D100)</f>
        <v>0</v>
      </c>
      <c r="E65" s="68" t="e">
        <f ca="1">C65/(C65+D65)</f>
        <v>#DIV/0!</v>
      </c>
      <c r="F65" s="68" t="e">
        <f ca="1">1-E65</f>
        <v>#DIV/0!</v>
      </c>
      <c r="G65" s="51">
        <f t="shared" ref="G65:V65" si="0">SUM(G7:G64)</f>
        <v>0</v>
      </c>
      <c r="H65" s="40">
        <f t="shared" si="0"/>
        <v>650</v>
      </c>
      <c r="I65" s="40">
        <f t="shared" si="0"/>
        <v>100</v>
      </c>
      <c r="J65" s="40">
        <f t="shared" si="0"/>
        <v>5000</v>
      </c>
      <c r="K65" s="40">
        <f t="shared" si="0"/>
        <v>4500</v>
      </c>
      <c r="L65" s="40">
        <f t="shared" si="0"/>
        <v>496</v>
      </c>
      <c r="M65" s="40">
        <f t="shared" si="0"/>
        <v>100</v>
      </c>
      <c r="N65" s="40">
        <f t="shared" si="0"/>
        <v>200</v>
      </c>
      <c r="O65" s="40">
        <f t="shared" si="0"/>
        <v>596</v>
      </c>
      <c r="P65" s="40">
        <f t="shared" si="0"/>
        <v>992</v>
      </c>
      <c r="Q65" s="40">
        <f t="shared" si="0"/>
        <v>1993</v>
      </c>
      <c r="R65" s="40">
        <f t="shared" si="0"/>
        <v>480</v>
      </c>
      <c r="S65" s="40">
        <f t="shared" si="0"/>
        <v>300</v>
      </c>
      <c r="T65" s="40">
        <f t="shared" si="0"/>
        <v>1200</v>
      </c>
      <c r="U65" s="40">
        <f t="shared" si="0"/>
        <v>50</v>
      </c>
      <c r="V65" s="40">
        <f t="shared" si="0"/>
        <v>150</v>
      </c>
    </row>
    <row r="66" spans="1:22" x14ac:dyDescent="0.25">
      <c r="H66" s="54"/>
    </row>
    <row r="67" spans="1:22" x14ac:dyDescent="0.25">
      <c r="C67" s="69"/>
      <c r="D67" s="69"/>
      <c r="E67" s="69"/>
      <c r="F67" s="69"/>
      <c r="H67" s="54"/>
    </row>
    <row r="71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S4:S5"/>
    <mergeCell ref="T4:T5"/>
    <mergeCell ref="U4:U5"/>
    <mergeCell ref="V4:V5"/>
    <mergeCell ref="N4:N5"/>
    <mergeCell ref="O4:O5"/>
    <mergeCell ref="P4:P5"/>
    <mergeCell ref="Q4:Q5"/>
    <mergeCell ref="R4:R5"/>
    <mergeCell ref="I4:I5"/>
    <mergeCell ref="J4:J5"/>
    <mergeCell ref="K4:K5"/>
    <mergeCell ref="L4:L5"/>
    <mergeCell ref="M4:M5"/>
    <mergeCell ref="A4:A6"/>
    <mergeCell ref="B4:B6"/>
    <mergeCell ref="C4:F4"/>
    <mergeCell ref="G4:G6"/>
    <mergeCell ref="H4:H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29" fitToHeight="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J67" sqref="J67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4" hidden="1" customWidth="1"/>
    <col min="5" max="5" width="15" style="64" hidden="1" customWidth="1"/>
    <col min="6" max="6" width="13.85546875" style="64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137</v>
      </c>
    </row>
    <row r="3" spans="1:30" ht="15.75" customHeight="1" x14ac:dyDescent="0.25">
      <c r="B3" s="18" t="s">
        <v>138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40" t="s">
        <v>5</v>
      </c>
      <c r="D4" s="141"/>
      <c r="E4" s="141"/>
      <c r="F4" s="142"/>
      <c r="G4" s="123" t="s">
        <v>6</v>
      </c>
      <c r="H4" s="137" t="s">
        <v>131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43" t="s">
        <v>11</v>
      </c>
      <c r="D5" s="143"/>
      <c r="E5" s="144" t="s">
        <v>12</v>
      </c>
      <c r="F5" s="145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131</v>
      </c>
      <c r="V5" s="129" t="s">
        <v>20</v>
      </c>
      <c r="W5" s="130"/>
      <c r="X5" s="130"/>
      <c r="Y5" s="131"/>
      <c r="Z5" s="135" t="s">
        <v>139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66" t="s">
        <v>21</v>
      </c>
      <c r="D6" s="66" t="s">
        <v>22</v>
      </c>
      <c r="E6" s="66" t="s">
        <v>21</v>
      </c>
      <c r="F6" s="6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67"/>
      <c r="D7" s="67"/>
      <c r="E7" s="68"/>
      <c r="F7" s="68"/>
      <c r="G7" s="49">
        <v>0</v>
      </c>
      <c r="H7" s="40">
        <v>13776</v>
      </c>
      <c r="I7" s="40">
        <v>1147</v>
      </c>
      <c r="J7" s="40">
        <v>1145</v>
      </c>
      <c r="K7" s="40">
        <v>1150</v>
      </c>
      <c r="L7" s="40">
        <v>1149</v>
      </c>
      <c r="M7" s="40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67"/>
      <c r="D8" s="67"/>
      <c r="E8" s="68"/>
      <c r="F8" s="68"/>
      <c r="G8" s="49">
        <v>0</v>
      </c>
      <c r="H8" s="40">
        <v>8830</v>
      </c>
      <c r="I8" s="40">
        <v>737</v>
      </c>
      <c r="J8" s="40">
        <v>736</v>
      </c>
      <c r="K8" s="40">
        <v>736</v>
      </c>
      <c r="L8" s="40">
        <v>735</v>
      </c>
      <c r="M8" s="40">
        <v>737</v>
      </c>
      <c r="N8" s="13">
        <v>734</v>
      </c>
      <c r="O8" s="13">
        <v>737</v>
      </c>
      <c r="P8" s="13">
        <v>735</v>
      </c>
      <c r="Q8" s="13">
        <v>736</v>
      </c>
      <c r="R8" s="13">
        <v>734</v>
      </c>
      <c r="S8" s="13">
        <v>737</v>
      </c>
      <c r="T8" s="13">
        <v>736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67"/>
      <c r="D9" s="67"/>
      <c r="E9" s="68"/>
      <c r="F9" s="68"/>
      <c r="G9" s="49">
        <v>0</v>
      </c>
      <c r="H9" s="40">
        <v>29306</v>
      </c>
      <c r="I9" s="40">
        <v>2443</v>
      </c>
      <c r="J9" s="40">
        <v>2437</v>
      </c>
      <c r="K9" s="40">
        <v>2441</v>
      </c>
      <c r="L9" s="40">
        <v>2440</v>
      </c>
      <c r="M9" s="40">
        <v>2443</v>
      </c>
      <c r="N9" s="13">
        <v>2444</v>
      </c>
      <c r="O9" s="13">
        <v>2443</v>
      </c>
      <c r="P9" s="13">
        <v>2440</v>
      </c>
      <c r="Q9" s="13">
        <v>2441</v>
      </c>
      <c r="R9" s="13">
        <v>2440</v>
      </c>
      <c r="S9" s="13">
        <v>2443</v>
      </c>
      <c r="T9" s="13">
        <v>2451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67"/>
      <c r="D10" s="67"/>
      <c r="E10" s="68"/>
      <c r="F10" s="68"/>
      <c r="G10" s="49">
        <v>0</v>
      </c>
      <c r="H10" s="40">
        <v>12019</v>
      </c>
      <c r="I10" s="40">
        <v>1004</v>
      </c>
      <c r="J10" s="40">
        <v>1000</v>
      </c>
      <c r="K10" s="40">
        <v>1006</v>
      </c>
      <c r="L10" s="40">
        <v>996</v>
      </c>
      <c r="M10" s="40">
        <v>1004</v>
      </c>
      <c r="N10" s="13">
        <v>1002</v>
      </c>
      <c r="O10" s="13">
        <v>1004</v>
      </c>
      <c r="P10" s="13">
        <v>996</v>
      </c>
      <c r="Q10" s="13">
        <v>1006</v>
      </c>
      <c r="R10" s="13">
        <v>998</v>
      </c>
      <c r="S10" s="13">
        <v>1004</v>
      </c>
      <c r="T10" s="13">
        <v>999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67"/>
      <c r="D11" s="67"/>
      <c r="E11" s="68"/>
      <c r="F11" s="68"/>
      <c r="G11" s="49">
        <v>0</v>
      </c>
      <c r="H11" s="40">
        <v>14848</v>
      </c>
      <c r="I11" s="40">
        <v>1240</v>
      </c>
      <c r="J11" s="40">
        <v>1238</v>
      </c>
      <c r="K11" s="40">
        <v>1239</v>
      </c>
      <c r="L11" s="40">
        <v>1233</v>
      </c>
      <c r="M11" s="40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67"/>
      <c r="D12" s="67"/>
      <c r="E12" s="68"/>
      <c r="F12" s="68"/>
      <c r="G12" s="49">
        <v>0</v>
      </c>
      <c r="H12" s="40">
        <v>15797</v>
      </c>
      <c r="I12" s="40">
        <v>1319</v>
      </c>
      <c r="J12" s="40">
        <v>1312</v>
      </c>
      <c r="K12" s="40">
        <v>1320</v>
      </c>
      <c r="L12" s="40">
        <v>1312</v>
      </c>
      <c r="M12" s="40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67"/>
      <c r="D13" s="67"/>
      <c r="E13" s="68"/>
      <c r="F13" s="68"/>
      <c r="G13" s="49">
        <v>0</v>
      </c>
      <c r="H13" s="40">
        <v>12214</v>
      </c>
      <c r="I13" s="40">
        <v>1019</v>
      </c>
      <c r="J13" s="40">
        <v>1017</v>
      </c>
      <c r="K13" s="40">
        <v>1022</v>
      </c>
      <c r="L13" s="40">
        <v>1012</v>
      </c>
      <c r="M13" s="40">
        <v>1019</v>
      </c>
      <c r="N13" s="13">
        <v>1021</v>
      </c>
      <c r="O13" s="13">
        <v>1019</v>
      </c>
      <c r="P13" s="13">
        <v>1012</v>
      </c>
      <c r="Q13" s="13">
        <v>1022</v>
      </c>
      <c r="R13" s="13">
        <v>1014</v>
      </c>
      <c r="S13" s="13">
        <v>1019</v>
      </c>
      <c r="T13" s="13">
        <v>1018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67"/>
      <c r="D14" s="67"/>
      <c r="E14" s="68"/>
      <c r="F14" s="68"/>
      <c r="G14" s="49">
        <v>0</v>
      </c>
      <c r="H14" s="40">
        <v>10106</v>
      </c>
      <c r="I14" s="40">
        <v>842</v>
      </c>
      <c r="J14" s="40">
        <v>842</v>
      </c>
      <c r="K14" s="40">
        <v>844</v>
      </c>
      <c r="L14" s="40">
        <v>841</v>
      </c>
      <c r="M14" s="40">
        <v>842</v>
      </c>
      <c r="N14" s="13">
        <v>842</v>
      </c>
      <c r="O14" s="13">
        <v>842</v>
      </c>
      <c r="P14" s="13">
        <v>841</v>
      </c>
      <c r="Q14" s="13">
        <v>844</v>
      </c>
      <c r="R14" s="13">
        <v>840</v>
      </c>
      <c r="S14" s="13">
        <v>842</v>
      </c>
      <c r="T14" s="13">
        <v>844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67"/>
      <c r="D15" s="67"/>
      <c r="E15" s="68"/>
      <c r="F15" s="68"/>
      <c r="G15" s="49">
        <v>0</v>
      </c>
      <c r="H15" s="40">
        <v>6082</v>
      </c>
      <c r="I15" s="40">
        <v>510</v>
      </c>
      <c r="J15" s="40">
        <v>508</v>
      </c>
      <c r="K15" s="40">
        <v>505</v>
      </c>
      <c r="L15" s="40">
        <v>508</v>
      </c>
      <c r="M15" s="40">
        <v>510</v>
      </c>
      <c r="N15" s="13">
        <v>502</v>
      </c>
      <c r="O15" s="13">
        <v>510</v>
      </c>
      <c r="P15" s="13">
        <v>508</v>
      </c>
      <c r="Q15" s="13">
        <v>505</v>
      </c>
      <c r="R15" s="13">
        <v>508</v>
      </c>
      <c r="S15" s="13">
        <v>510</v>
      </c>
      <c r="T15" s="13">
        <v>498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67"/>
      <c r="D16" s="67"/>
      <c r="E16" s="68"/>
      <c r="F16" s="68"/>
      <c r="G16" s="49">
        <v>0</v>
      </c>
      <c r="H16" s="40">
        <v>5598</v>
      </c>
      <c r="I16" s="40">
        <v>469</v>
      </c>
      <c r="J16" s="40">
        <v>467</v>
      </c>
      <c r="K16" s="40">
        <v>470</v>
      </c>
      <c r="L16" s="40">
        <v>462</v>
      </c>
      <c r="M16" s="40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67"/>
      <c r="D17" s="67"/>
      <c r="E17" s="68"/>
      <c r="F17" s="68"/>
      <c r="G17" s="49">
        <v>0</v>
      </c>
      <c r="H17" s="40">
        <v>8880</v>
      </c>
      <c r="I17" s="40">
        <v>744</v>
      </c>
      <c r="J17" s="40">
        <v>741</v>
      </c>
      <c r="K17" s="40">
        <v>743</v>
      </c>
      <c r="L17" s="40">
        <v>738</v>
      </c>
      <c r="M17" s="40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67"/>
      <c r="D18" s="67"/>
      <c r="E18" s="68"/>
      <c r="F18" s="68"/>
      <c r="G18" s="49">
        <v>0</v>
      </c>
      <c r="H18" s="40">
        <v>8113</v>
      </c>
      <c r="I18" s="40">
        <v>676</v>
      </c>
      <c r="J18" s="40">
        <v>676</v>
      </c>
      <c r="K18" s="40">
        <v>676</v>
      </c>
      <c r="L18" s="40">
        <v>676</v>
      </c>
      <c r="M18" s="40">
        <v>676</v>
      </c>
      <c r="N18" s="13">
        <v>676</v>
      </c>
      <c r="O18" s="13">
        <v>676</v>
      </c>
      <c r="P18" s="13">
        <v>676</v>
      </c>
      <c r="Q18" s="13">
        <v>676</v>
      </c>
      <c r="R18" s="13">
        <v>676</v>
      </c>
      <c r="S18" s="13">
        <v>676</v>
      </c>
      <c r="T18" s="13">
        <v>677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67"/>
      <c r="D19" s="67"/>
      <c r="E19" s="68"/>
      <c r="F19" s="68"/>
      <c r="G19" s="49">
        <v>0</v>
      </c>
      <c r="H19" s="40">
        <v>21657</v>
      </c>
      <c r="I19" s="40">
        <v>1809</v>
      </c>
      <c r="J19" s="40">
        <v>1805</v>
      </c>
      <c r="K19" s="40">
        <v>1808</v>
      </c>
      <c r="L19" s="40">
        <v>1798</v>
      </c>
      <c r="M19" s="40">
        <v>1809</v>
      </c>
      <c r="N19" s="13">
        <v>1803</v>
      </c>
      <c r="O19" s="13">
        <v>1809</v>
      </c>
      <c r="P19" s="13">
        <v>1798</v>
      </c>
      <c r="Q19" s="13">
        <v>1808</v>
      </c>
      <c r="R19" s="13">
        <v>1799</v>
      </c>
      <c r="S19" s="13">
        <v>1809</v>
      </c>
      <c r="T19" s="13">
        <v>1802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67"/>
      <c r="D20" s="67"/>
      <c r="E20" s="68"/>
      <c r="F20" s="68"/>
      <c r="G20" s="49">
        <v>0</v>
      </c>
      <c r="H20" s="40">
        <v>10529</v>
      </c>
      <c r="I20" s="40">
        <v>877</v>
      </c>
      <c r="J20" s="40">
        <v>877</v>
      </c>
      <c r="K20" s="40">
        <v>877</v>
      </c>
      <c r="L20" s="40">
        <v>878</v>
      </c>
      <c r="M20" s="40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67"/>
      <c r="D21" s="67"/>
      <c r="E21" s="68"/>
      <c r="F21" s="68"/>
      <c r="G21" s="49">
        <v>0</v>
      </c>
      <c r="H21" s="40">
        <v>240</v>
      </c>
      <c r="I21" s="40">
        <v>20</v>
      </c>
      <c r="J21" s="40">
        <v>20</v>
      </c>
      <c r="K21" s="40">
        <v>20</v>
      </c>
      <c r="L21" s="40">
        <v>20</v>
      </c>
      <c r="M21" s="40">
        <v>20</v>
      </c>
      <c r="N21" s="13">
        <v>20</v>
      </c>
      <c r="O21" s="13">
        <v>20</v>
      </c>
      <c r="P21" s="13">
        <v>20</v>
      </c>
      <c r="Q21" s="13">
        <v>20</v>
      </c>
      <c r="R21" s="13">
        <v>20</v>
      </c>
      <c r="S21" s="13">
        <v>20</v>
      </c>
      <c r="T21" s="13">
        <v>20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67"/>
      <c r="D23" s="67"/>
      <c r="E23" s="68"/>
      <c r="F23" s="68"/>
      <c r="G23" s="49">
        <v>0</v>
      </c>
      <c r="H23" s="40">
        <v>12879</v>
      </c>
      <c r="I23" s="40">
        <v>1073</v>
      </c>
      <c r="J23" s="40">
        <v>1073</v>
      </c>
      <c r="K23" s="40">
        <v>1073</v>
      </c>
      <c r="L23" s="40">
        <v>1074</v>
      </c>
      <c r="M23" s="40">
        <v>1073</v>
      </c>
      <c r="N23" s="13">
        <v>1073</v>
      </c>
      <c r="O23" s="13">
        <v>1073</v>
      </c>
      <c r="P23" s="13">
        <v>1074</v>
      </c>
      <c r="Q23" s="13">
        <v>1073</v>
      </c>
      <c r="R23" s="13">
        <v>1073</v>
      </c>
      <c r="S23" s="13">
        <v>1073</v>
      </c>
      <c r="T23" s="13">
        <v>1074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67"/>
      <c r="D24" s="67"/>
      <c r="E24" s="68"/>
      <c r="F24" s="68"/>
      <c r="G24" s="49">
        <v>0</v>
      </c>
      <c r="H24" s="40">
        <v>850</v>
      </c>
      <c r="I24" s="40">
        <v>71</v>
      </c>
      <c r="J24" s="40">
        <v>71</v>
      </c>
      <c r="K24" s="40">
        <v>71</v>
      </c>
      <c r="L24" s="40">
        <v>71</v>
      </c>
      <c r="M24" s="40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67"/>
      <c r="D27" s="67"/>
      <c r="E27" s="68"/>
      <c r="F27" s="68"/>
      <c r="G27" s="49">
        <v>0</v>
      </c>
      <c r="H27" s="40">
        <v>223</v>
      </c>
      <c r="I27" s="40">
        <v>19</v>
      </c>
      <c r="J27" s="40">
        <v>19</v>
      </c>
      <c r="K27" s="40">
        <v>19</v>
      </c>
      <c r="L27" s="40">
        <v>18</v>
      </c>
      <c r="M27" s="40">
        <v>19</v>
      </c>
      <c r="N27" s="13">
        <v>18</v>
      </c>
      <c r="O27" s="13">
        <v>19</v>
      </c>
      <c r="P27" s="13">
        <v>18</v>
      </c>
      <c r="Q27" s="13">
        <v>19</v>
      </c>
      <c r="R27" s="13">
        <v>18</v>
      </c>
      <c r="S27" s="13">
        <v>19</v>
      </c>
      <c r="T27" s="13">
        <v>18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67"/>
      <c r="D28" s="67"/>
      <c r="E28" s="68"/>
      <c r="F28" s="68"/>
      <c r="G28" s="49">
        <v>0</v>
      </c>
      <c r="H28" s="40">
        <v>100</v>
      </c>
      <c r="I28" s="40">
        <v>8</v>
      </c>
      <c r="J28" s="40">
        <v>8</v>
      </c>
      <c r="K28" s="40">
        <v>9</v>
      </c>
      <c r="L28" s="40">
        <v>8</v>
      </c>
      <c r="M28" s="40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67"/>
      <c r="D29" s="67"/>
      <c r="E29" s="68"/>
      <c r="F29" s="68"/>
      <c r="G29" s="49">
        <v>0</v>
      </c>
      <c r="H29" s="40">
        <v>24548</v>
      </c>
      <c r="I29" s="40">
        <v>2046</v>
      </c>
      <c r="J29" s="40">
        <v>2046</v>
      </c>
      <c r="K29" s="40">
        <v>2045</v>
      </c>
      <c r="L29" s="40">
        <v>2046</v>
      </c>
      <c r="M29" s="40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67"/>
      <c r="D30" s="67"/>
      <c r="E30" s="68"/>
      <c r="F30" s="68"/>
      <c r="G30" s="49">
        <v>0</v>
      </c>
      <c r="H30" s="40">
        <v>85548</v>
      </c>
      <c r="I30" s="40">
        <v>7129</v>
      </c>
      <c r="J30" s="40">
        <v>7129</v>
      </c>
      <c r="K30" s="40">
        <v>7129</v>
      </c>
      <c r="L30" s="40">
        <v>7129</v>
      </c>
      <c r="M30" s="40">
        <v>7129</v>
      </c>
      <c r="N30" s="13">
        <v>7129</v>
      </c>
      <c r="O30" s="13">
        <v>7129</v>
      </c>
      <c r="P30" s="13">
        <v>7129</v>
      </c>
      <c r="Q30" s="13">
        <v>7129</v>
      </c>
      <c r="R30" s="13">
        <v>7129</v>
      </c>
      <c r="S30" s="13">
        <v>7129</v>
      </c>
      <c r="T30" s="13">
        <v>7129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67"/>
      <c r="D31" s="67"/>
      <c r="E31" s="68"/>
      <c r="F31" s="68"/>
      <c r="G31" s="49">
        <v>0</v>
      </c>
      <c r="H31" s="40">
        <v>43328</v>
      </c>
      <c r="I31" s="40">
        <v>3611</v>
      </c>
      <c r="J31" s="40">
        <v>3611</v>
      </c>
      <c r="K31" s="40">
        <v>3610</v>
      </c>
      <c r="L31" s="40">
        <v>3611</v>
      </c>
      <c r="M31" s="40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67"/>
      <c r="D32" s="67"/>
      <c r="E32" s="68"/>
      <c r="F32" s="68"/>
      <c r="G32" s="49">
        <v>0</v>
      </c>
      <c r="H32" s="40">
        <v>41968</v>
      </c>
      <c r="I32" s="40">
        <v>3497</v>
      </c>
      <c r="J32" s="40">
        <v>3497</v>
      </c>
      <c r="K32" s="40">
        <v>3498</v>
      </c>
      <c r="L32" s="40">
        <v>3497</v>
      </c>
      <c r="M32" s="40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67"/>
      <c r="D34" s="67"/>
      <c r="E34" s="68"/>
      <c r="F34" s="68"/>
      <c r="G34" s="49">
        <v>0</v>
      </c>
      <c r="H34" s="40">
        <v>36817</v>
      </c>
      <c r="I34" s="40">
        <v>3068</v>
      </c>
      <c r="J34" s="40">
        <v>3068</v>
      </c>
      <c r="K34" s="40">
        <v>3068</v>
      </c>
      <c r="L34" s="40">
        <v>3068</v>
      </c>
      <c r="M34" s="40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67"/>
      <c r="D35" s="67"/>
      <c r="E35" s="68"/>
      <c r="F35" s="68"/>
      <c r="G35" s="49">
        <v>0</v>
      </c>
      <c r="H35" s="40">
        <v>1280</v>
      </c>
      <c r="I35" s="40">
        <v>107</v>
      </c>
      <c r="J35" s="40">
        <v>107</v>
      </c>
      <c r="K35" s="40">
        <v>106</v>
      </c>
      <c r="L35" s="40">
        <v>107</v>
      </c>
      <c r="M35" s="40">
        <v>107</v>
      </c>
      <c r="N35" s="13">
        <v>106</v>
      </c>
      <c r="O35" s="13">
        <v>107</v>
      </c>
      <c r="P35" s="13">
        <v>107</v>
      </c>
      <c r="Q35" s="13">
        <v>106</v>
      </c>
      <c r="R35" s="13">
        <v>107</v>
      </c>
      <c r="S35" s="13">
        <v>107</v>
      </c>
      <c r="T35" s="13">
        <v>106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68">
        <f>SUM(C7:C100)</f>
        <v>0</v>
      </c>
      <c r="D65" s="68">
        <f>SUM(D7:D100)</f>
        <v>0</v>
      </c>
      <c r="E65" s="68" t="e">
        <f>C65/(C65+D65)</f>
        <v>#DIV/0!</v>
      </c>
      <c r="F65" s="68" t="e">
        <f>1-E65</f>
        <v>#DIV/0!</v>
      </c>
      <c r="G65" s="51">
        <f t="shared" ref="G65:T65" si="0">SUM(G7:G64)</f>
        <v>0</v>
      </c>
      <c r="H65" s="51">
        <f t="shared" si="0"/>
        <v>425536</v>
      </c>
      <c r="I65" s="51">
        <f t="shared" si="0"/>
        <v>35485</v>
      </c>
      <c r="J65" s="51">
        <f t="shared" si="0"/>
        <v>35450</v>
      </c>
      <c r="K65" s="51">
        <f t="shared" si="0"/>
        <v>35485</v>
      </c>
      <c r="L65" s="51">
        <f t="shared" si="0"/>
        <v>35427</v>
      </c>
      <c r="M65" s="51">
        <f t="shared" si="0"/>
        <v>35485</v>
      </c>
      <c r="N65" s="8">
        <f t="shared" si="0"/>
        <v>35449</v>
      </c>
      <c r="O65" s="8">
        <f t="shared" si="0"/>
        <v>35485</v>
      </c>
      <c r="P65" s="8">
        <f t="shared" si="0"/>
        <v>35427</v>
      </c>
      <c r="Q65" s="8">
        <f t="shared" si="0"/>
        <v>35485</v>
      </c>
      <c r="R65" s="8">
        <f t="shared" si="0"/>
        <v>35434</v>
      </c>
      <c r="S65" s="8">
        <f t="shared" si="0"/>
        <v>35485</v>
      </c>
      <c r="T65" s="8">
        <f t="shared" si="0"/>
        <v>35439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69"/>
      <c r="D67" s="69"/>
      <c r="E67" s="69"/>
      <c r="F67" s="69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6" fitToHeight="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6" ySplit="6" topLeftCell="G55" activePane="bottomRight" state="frozen"/>
      <selection pane="topRight"/>
      <selection pane="bottomLeft"/>
      <selection pane="bottomRight" activeCell="J73" sqref="J73"/>
    </sheetView>
  </sheetViews>
  <sheetFormatPr defaultColWidth="9.140625" defaultRowHeight="15.75" x14ac:dyDescent="0.25"/>
  <cols>
    <col min="1" max="1" width="9.140625" style="35"/>
    <col min="2" max="2" width="44.28515625" style="39" customWidth="1"/>
    <col min="3" max="6" width="13" style="39" hidden="1" customWidth="1"/>
    <col min="7" max="9" width="18.42578125" style="42" customWidth="1"/>
    <col min="10" max="12" width="20.42578125" style="43" customWidth="1"/>
    <col min="13" max="15" width="18.7109375" style="43" customWidth="1"/>
    <col min="16" max="18" width="19.85546875" style="43" customWidth="1"/>
    <col min="19" max="19" width="21" style="43" customWidth="1"/>
    <col min="20" max="20" width="18.42578125" style="42" hidden="1" customWidth="1"/>
    <col min="21" max="21" width="20.42578125" style="43" hidden="1" customWidth="1"/>
    <col min="22" max="22" width="18.7109375" style="43" hidden="1" customWidth="1"/>
    <col min="23" max="23" width="19.85546875" style="43" hidden="1" customWidth="1"/>
    <col min="24" max="24" width="21" style="43" hidden="1" customWidth="1"/>
    <col min="25" max="25" width="18.42578125" style="42" hidden="1" customWidth="1"/>
    <col min="26" max="26" width="20.42578125" style="43" hidden="1" customWidth="1"/>
    <col min="27" max="27" width="18.7109375" style="43" hidden="1" customWidth="1"/>
    <col min="28" max="28" width="19.85546875" style="43" hidden="1" customWidth="1"/>
    <col min="29" max="29" width="21" style="43" hidden="1" customWidth="1"/>
    <col min="30" max="30" width="9.140625" style="35"/>
  </cols>
  <sheetData>
    <row r="1" spans="1:29" x14ac:dyDescent="0.25">
      <c r="S1" s="44" t="s">
        <v>140</v>
      </c>
      <c r="X1" s="44"/>
    </row>
    <row r="3" spans="1:29" ht="15.75" customHeight="1" x14ac:dyDescent="0.25">
      <c r="A3" s="35" t="s">
        <v>141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4" spans="1:29" ht="32.25" customHeight="1" x14ac:dyDescent="0.25">
      <c r="A4" s="165"/>
      <c r="B4" s="115" t="s">
        <v>4</v>
      </c>
      <c r="C4" s="120" t="s">
        <v>5</v>
      </c>
      <c r="D4" s="121"/>
      <c r="E4" s="121"/>
      <c r="F4" s="122"/>
      <c r="G4" s="123" t="s">
        <v>142</v>
      </c>
      <c r="H4" s="151" t="s">
        <v>8</v>
      </c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3"/>
      <c r="T4" s="156" t="s">
        <v>143</v>
      </c>
      <c r="U4" s="156"/>
      <c r="V4" s="156"/>
      <c r="W4" s="156"/>
      <c r="X4" s="156"/>
      <c r="Y4" s="157" t="s">
        <v>144</v>
      </c>
      <c r="Z4" s="158"/>
      <c r="AA4" s="158"/>
      <c r="AB4" s="158"/>
      <c r="AC4" s="159"/>
    </row>
    <row r="5" spans="1:29" s="45" customFormat="1" ht="54.75" customHeight="1" x14ac:dyDescent="0.2">
      <c r="A5" s="165"/>
      <c r="B5" s="115"/>
      <c r="C5" s="105" t="s">
        <v>11</v>
      </c>
      <c r="D5" s="105"/>
      <c r="E5" s="125" t="s">
        <v>145</v>
      </c>
      <c r="F5" s="126"/>
      <c r="G5" s="123"/>
      <c r="H5" s="162" t="s">
        <v>15</v>
      </c>
      <c r="I5" s="163"/>
      <c r="J5" s="164"/>
      <c r="K5" s="162" t="s">
        <v>16</v>
      </c>
      <c r="L5" s="163"/>
      <c r="M5" s="164"/>
      <c r="N5" s="162" t="s">
        <v>17</v>
      </c>
      <c r="O5" s="163"/>
      <c r="P5" s="164"/>
      <c r="Q5" s="162" t="s">
        <v>18</v>
      </c>
      <c r="R5" s="163"/>
      <c r="S5" s="164"/>
      <c r="T5" s="160" t="s">
        <v>146</v>
      </c>
      <c r="U5" s="151" t="s">
        <v>20</v>
      </c>
      <c r="V5" s="152"/>
      <c r="W5" s="152"/>
      <c r="X5" s="153"/>
      <c r="Y5" s="154" t="s">
        <v>146</v>
      </c>
      <c r="Z5" s="151" t="s">
        <v>20</v>
      </c>
      <c r="AA5" s="152"/>
      <c r="AB5" s="152"/>
      <c r="AC5" s="153"/>
    </row>
    <row r="6" spans="1:29" s="48" customFormat="1" ht="15" x14ac:dyDescent="0.2">
      <c r="A6" s="165"/>
      <c r="B6" s="115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86" t="s">
        <v>99</v>
      </c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161"/>
      <c r="U6" s="47" t="s">
        <v>15</v>
      </c>
      <c r="V6" s="47" t="s">
        <v>16</v>
      </c>
      <c r="W6" s="47" t="s">
        <v>17</v>
      </c>
      <c r="X6" s="47" t="s">
        <v>18</v>
      </c>
      <c r="Y6" s="155"/>
      <c r="Z6" s="47" t="s">
        <v>15</v>
      </c>
      <c r="AA6" s="47" t="s">
        <v>16</v>
      </c>
      <c r="AB6" s="47" t="s">
        <v>17</v>
      </c>
      <c r="AC6" s="47" t="s">
        <v>18</v>
      </c>
    </row>
    <row r="7" spans="1:29" x14ac:dyDescent="0.25">
      <c r="A7" s="34">
        <v>1</v>
      </c>
      <c r="B7" s="3" t="s">
        <v>35</v>
      </c>
      <c r="C7" s="59"/>
      <c r="D7" s="59"/>
      <c r="E7" s="34"/>
      <c r="F7" s="34"/>
      <c r="G7" s="40">
        <v>4601</v>
      </c>
      <c r="H7" s="40">
        <v>384</v>
      </c>
      <c r="I7" s="40">
        <v>383</v>
      </c>
      <c r="J7" s="13">
        <v>382</v>
      </c>
      <c r="K7" s="13">
        <v>385</v>
      </c>
      <c r="L7" s="13">
        <v>384</v>
      </c>
      <c r="M7" s="13">
        <v>382</v>
      </c>
      <c r="N7" s="13">
        <v>384</v>
      </c>
      <c r="O7" s="13">
        <v>385</v>
      </c>
      <c r="P7" s="13">
        <v>382</v>
      </c>
      <c r="Q7" s="13">
        <v>384</v>
      </c>
      <c r="R7" s="13">
        <v>384</v>
      </c>
      <c r="S7" s="13">
        <v>382</v>
      </c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5">
      <c r="A8" s="34">
        <v>2</v>
      </c>
      <c r="B8" s="3" t="s">
        <v>36</v>
      </c>
      <c r="C8" s="59"/>
      <c r="D8" s="59"/>
      <c r="E8" s="34"/>
      <c r="F8" s="34"/>
      <c r="G8" s="40">
        <v>2906</v>
      </c>
      <c r="H8" s="40">
        <v>242</v>
      </c>
      <c r="I8" s="40">
        <v>242</v>
      </c>
      <c r="J8" s="13">
        <v>244</v>
      </c>
      <c r="K8" s="13">
        <v>241</v>
      </c>
      <c r="L8" s="13">
        <v>242</v>
      </c>
      <c r="M8" s="13">
        <v>243</v>
      </c>
      <c r="N8" s="13">
        <v>242</v>
      </c>
      <c r="O8" s="13">
        <v>241</v>
      </c>
      <c r="P8" s="13">
        <v>244</v>
      </c>
      <c r="Q8" s="13">
        <v>241</v>
      </c>
      <c r="R8" s="13">
        <v>242</v>
      </c>
      <c r="S8" s="13">
        <v>242</v>
      </c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x14ac:dyDescent="0.25">
      <c r="A9" s="34">
        <v>3</v>
      </c>
      <c r="B9" s="3" t="s">
        <v>37</v>
      </c>
      <c r="C9" s="59"/>
      <c r="D9" s="59"/>
      <c r="E9" s="34"/>
      <c r="F9" s="34"/>
      <c r="G9" s="40">
        <v>5264</v>
      </c>
      <c r="H9" s="40">
        <v>439</v>
      </c>
      <c r="I9" s="40">
        <v>439</v>
      </c>
      <c r="J9" s="13">
        <v>438</v>
      </c>
      <c r="K9" s="13">
        <v>438</v>
      </c>
      <c r="L9" s="13">
        <v>439</v>
      </c>
      <c r="M9" s="13">
        <v>439</v>
      </c>
      <c r="N9" s="13">
        <v>439</v>
      </c>
      <c r="O9" s="13">
        <v>438</v>
      </c>
      <c r="P9" s="13">
        <v>438</v>
      </c>
      <c r="Q9" s="13">
        <v>439</v>
      </c>
      <c r="R9" s="13">
        <v>439</v>
      </c>
      <c r="S9" s="13">
        <v>439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5">
      <c r="A10" s="34">
        <v>4</v>
      </c>
      <c r="B10" s="3" t="s">
        <v>38</v>
      </c>
      <c r="C10" s="59"/>
      <c r="D10" s="59"/>
      <c r="E10" s="34"/>
      <c r="F10" s="34"/>
      <c r="G10" s="40">
        <v>3631</v>
      </c>
      <c r="H10" s="40">
        <v>302</v>
      </c>
      <c r="I10" s="40">
        <v>302</v>
      </c>
      <c r="J10" s="13">
        <v>303</v>
      </c>
      <c r="K10" s="13">
        <v>302</v>
      </c>
      <c r="L10" s="13">
        <v>302</v>
      </c>
      <c r="M10" s="13">
        <v>303</v>
      </c>
      <c r="N10" s="13">
        <v>302</v>
      </c>
      <c r="O10" s="13">
        <v>302</v>
      </c>
      <c r="P10" s="13">
        <v>303</v>
      </c>
      <c r="Q10" s="13">
        <v>302</v>
      </c>
      <c r="R10" s="13">
        <v>302</v>
      </c>
      <c r="S10" s="13">
        <v>306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5">
      <c r="A11" s="34">
        <v>5</v>
      </c>
      <c r="B11" s="3" t="s">
        <v>39</v>
      </c>
      <c r="C11" s="59"/>
      <c r="D11" s="59"/>
      <c r="E11" s="34"/>
      <c r="F11" s="34"/>
      <c r="G11" s="40">
        <v>2940</v>
      </c>
      <c r="H11" s="40">
        <v>244</v>
      </c>
      <c r="I11" s="40">
        <v>243</v>
      </c>
      <c r="J11" s="13">
        <v>247</v>
      </c>
      <c r="K11" s="13">
        <v>244</v>
      </c>
      <c r="L11" s="13">
        <v>244</v>
      </c>
      <c r="M11" s="13">
        <v>247</v>
      </c>
      <c r="N11" s="13">
        <v>244</v>
      </c>
      <c r="O11" s="13">
        <v>244</v>
      </c>
      <c r="P11" s="13">
        <v>247</v>
      </c>
      <c r="Q11" s="13">
        <v>243</v>
      </c>
      <c r="R11" s="13">
        <v>244</v>
      </c>
      <c r="S11" s="13">
        <v>249</v>
      </c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x14ac:dyDescent="0.25">
      <c r="A12" s="34">
        <v>6</v>
      </c>
      <c r="B12" s="3" t="s">
        <v>40</v>
      </c>
      <c r="C12" s="59"/>
      <c r="D12" s="59"/>
      <c r="E12" s="34"/>
      <c r="F12" s="34"/>
      <c r="G12" s="40">
        <v>4483</v>
      </c>
      <c r="H12" s="40">
        <v>374</v>
      </c>
      <c r="I12" s="40">
        <v>374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29" x14ac:dyDescent="0.25">
      <c r="A13" s="34">
        <v>7</v>
      </c>
      <c r="B13" s="3" t="s">
        <v>41</v>
      </c>
      <c r="C13" s="59"/>
      <c r="D13" s="59"/>
      <c r="E13" s="34"/>
      <c r="F13" s="34"/>
      <c r="G13" s="40">
        <v>3590</v>
      </c>
      <c r="H13" s="40">
        <v>299</v>
      </c>
      <c r="I13" s="40">
        <v>299</v>
      </c>
      <c r="J13" s="13">
        <v>297</v>
      </c>
      <c r="K13" s="13">
        <v>302</v>
      </c>
      <c r="L13" s="13">
        <v>299</v>
      </c>
      <c r="M13" s="13">
        <v>298</v>
      </c>
      <c r="N13" s="13">
        <v>299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5">
      <c r="A14" s="34">
        <v>8</v>
      </c>
      <c r="B14" s="3" t="s">
        <v>42</v>
      </c>
      <c r="C14" s="59"/>
      <c r="D14" s="59"/>
      <c r="E14" s="34"/>
      <c r="F14" s="34"/>
      <c r="G14" s="40">
        <v>3361</v>
      </c>
      <c r="H14" s="40">
        <v>281</v>
      </c>
      <c r="I14" s="40">
        <v>278</v>
      </c>
      <c r="J14" s="13">
        <v>282</v>
      </c>
      <c r="K14" s="13">
        <v>279</v>
      </c>
      <c r="L14" s="13">
        <v>281</v>
      </c>
      <c r="M14" s="13">
        <v>279</v>
      </c>
      <c r="N14" s="13">
        <v>281</v>
      </c>
      <c r="O14" s="13">
        <v>279</v>
      </c>
      <c r="P14" s="13">
        <v>282</v>
      </c>
      <c r="Q14" s="13">
        <v>278</v>
      </c>
      <c r="R14" s="13">
        <v>281</v>
      </c>
      <c r="S14" s="13">
        <v>280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29" x14ac:dyDescent="0.25">
      <c r="A15" s="34">
        <v>9</v>
      </c>
      <c r="B15" s="3" t="s">
        <v>43</v>
      </c>
      <c r="C15" s="59"/>
      <c r="D15" s="59"/>
      <c r="E15" s="34"/>
      <c r="F15" s="34"/>
      <c r="G15" s="40">
        <v>2005</v>
      </c>
      <c r="H15" s="40">
        <v>167</v>
      </c>
      <c r="I15" s="40">
        <v>167</v>
      </c>
      <c r="J15" s="13">
        <v>166</v>
      </c>
      <c r="K15" s="13">
        <v>168</v>
      </c>
      <c r="L15" s="13">
        <v>167</v>
      </c>
      <c r="M15" s="13">
        <v>167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x14ac:dyDescent="0.25">
      <c r="A16" s="34">
        <v>10</v>
      </c>
      <c r="B16" s="3" t="s">
        <v>44</v>
      </c>
      <c r="C16" s="59"/>
      <c r="D16" s="59"/>
      <c r="E16" s="34"/>
      <c r="F16" s="34"/>
      <c r="G16" s="40">
        <v>2210</v>
      </c>
      <c r="H16" s="40">
        <v>186</v>
      </c>
      <c r="I16" s="40">
        <v>185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</row>
    <row r="17" spans="1:29" x14ac:dyDescent="0.25">
      <c r="A17" s="34">
        <v>11</v>
      </c>
      <c r="B17" s="3" t="s">
        <v>45</v>
      </c>
      <c r="C17" s="59"/>
      <c r="D17" s="59"/>
      <c r="E17" s="34"/>
      <c r="F17" s="34"/>
      <c r="G17" s="40">
        <v>5729</v>
      </c>
      <c r="H17" s="40">
        <v>477</v>
      </c>
      <c r="I17" s="40">
        <v>477</v>
      </c>
      <c r="J17" s="13">
        <v>476</v>
      </c>
      <c r="K17" s="13">
        <v>478</v>
      </c>
      <c r="L17" s="13">
        <v>477</v>
      </c>
      <c r="M17" s="13">
        <v>479</v>
      </c>
      <c r="N17" s="13">
        <v>477</v>
      </c>
      <c r="O17" s="13">
        <v>478</v>
      </c>
      <c r="P17" s="13">
        <v>476</v>
      </c>
      <c r="Q17" s="13">
        <v>478</v>
      </c>
      <c r="R17" s="13">
        <v>477</v>
      </c>
      <c r="S17" s="13">
        <v>479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x14ac:dyDescent="0.25">
      <c r="A18" s="34">
        <v>12</v>
      </c>
      <c r="B18" s="3" t="s">
        <v>46</v>
      </c>
      <c r="C18" s="59"/>
      <c r="D18" s="59"/>
      <c r="E18" s="34"/>
      <c r="F18" s="34"/>
      <c r="G18" s="40">
        <v>15081</v>
      </c>
      <c r="H18" s="40">
        <v>1257</v>
      </c>
      <c r="I18" s="40">
        <v>1254</v>
      </c>
      <c r="J18" s="13">
        <v>1259</v>
      </c>
      <c r="K18" s="13">
        <v>1255</v>
      </c>
      <c r="L18" s="13">
        <v>1257</v>
      </c>
      <c r="M18" s="13">
        <v>1258</v>
      </c>
      <c r="N18" s="13">
        <v>1257</v>
      </c>
      <c r="O18" s="13">
        <v>1255</v>
      </c>
      <c r="P18" s="13">
        <v>1259</v>
      </c>
      <c r="Q18" s="13">
        <v>1255</v>
      </c>
      <c r="R18" s="13">
        <v>1257</v>
      </c>
      <c r="S18" s="13">
        <v>1258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ht="30.75" x14ac:dyDescent="0.25">
      <c r="A19" s="34">
        <v>13</v>
      </c>
      <c r="B19" s="3" t="s">
        <v>47</v>
      </c>
      <c r="C19" s="59"/>
      <c r="D19" s="59"/>
      <c r="E19" s="34"/>
      <c r="F19" s="34"/>
      <c r="G19" s="40">
        <v>14962</v>
      </c>
      <c r="H19" s="40">
        <v>1247</v>
      </c>
      <c r="I19" s="40">
        <v>1247</v>
      </c>
      <c r="J19" s="13">
        <v>1245</v>
      </c>
      <c r="K19" s="13">
        <v>1247</v>
      </c>
      <c r="L19" s="13">
        <v>1247</v>
      </c>
      <c r="M19" s="13">
        <v>1248</v>
      </c>
      <c r="N19" s="13">
        <v>1247</v>
      </c>
      <c r="O19" s="13">
        <v>1247</v>
      </c>
      <c r="P19" s="13">
        <v>1245</v>
      </c>
      <c r="Q19" s="13">
        <v>1249</v>
      </c>
      <c r="R19" s="13">
        <v>1247</v>
      </c>
      <c r="S19" s="13">
        <v>1246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5">
      <c r="A20" s="34">
        <v>14</v>
      </c>
      <c r="B20" s="3" t="s">
        <v>48</v>
      </c>
      <c r="C20" s="59"/>
      <c r="D20" s="59"/>
      <c r="E20" s="34"/>
      <c r="F20" s="34"/>
      <c r="G20" s="40">
        <v>8656</v>
      </c>
      <c r="H20" s="40">
        <v>719</v>
      </c>
      <c r="I20" s="40">
        <v>719</v>
      </c>
      <c r="J20" s="13">
        <v>721</v>
      </c>
      <c r="K20" s="13">
        <v>724</v>
      </c>
      <c r="L20" s="13">
        <v>719</v>
      </c>
      <c r="M20" s="13">
        <v>724</v>
      </c>
      <c r="N20" s="13">
        <v>719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 spans="1:29" ht="30.75" x14ac:dyDescent="0.25">
      <c r="A21" s="34">
        <v>15</v>
      </c>
      <c r="B21" s="3" t="s">
        <v>49</v>
      </c>
      <c r="C21" s="59"/>
      <c r="D21" s="59"/>
      <c r="E21" s="34"/>
      <c r="F21" s="34"/>
      <c r="G21" s="40">
        <v>3576</v>
      </c>
      <c r="H21" s="40">
        <v>298</v>
      </c>
      <c r="I21" s="40">
        <v>298</v>
      </c>
      <c r="J21" s="13">
        <v>298</v>
      </c>
      <c r="K21" s="13">
        <v>298</v>
      </c>
      <c r="L21" s="13">
        <v>298</v>
      </c>
      <c r="M21" s="13">
        <v>298</v>
      </c>
      <c r="N21" s="13">
        <v>298</v>
      </c>
      <c r="O21" s="13">
        <v>298</v>
      </c>
      <c r="P21" s="13">
        <v>298</v>
      </c>
      <c r="Q21" s="13">
        <v>298</v>
      </c>
      <c r="R21" s="13">
        <v>298</v>
      </c>
      <c r="S21" s="13">
        <v>298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</row>
    <row r="22" spans="1:29" x14ac:dyDescent="0.25">
      <c r="A22" s="34">
        <v>16</v>
      </c>
      <c r="B22" s="3" t="s">
        <v>50</v>
      </c>
      <c r="C22" s="59"/>
      <c r="D22" s="59"/>
      <c r="E22" s="34"/>
      <c r="F22" s="34"/>
      <c r="G22" s="40">
        <v>6406</v>
      </c>
      <c r="H22" s="40">
        <v>534</v>
      </c>
      <c r="I22" s="40">
        <v>534</v>
      </c>
      <c r="J22" s="13">
        <v>534</v>
      </c>
      <c r="K22" s="13">
        <v>534</v>
      </c>
      <c r="L22" s="13">
        <v>534</v>
      </c>
      <c r="M22" s="13">
        <v>533</v>
      </c>
      <c r="N22" s="13">
        <v>534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</row>
    <row r="23" spans="1:29" x14ac:dyDescent="0.25">
      <c r="A23" s="34">
        <v>17</v>
      </c>
      <c r="B23" s="3" t="s">
        <v>51</v>
      </c>
      <c r="C23" s="59"/>
      <c r="D23" s="59"/>
      <c r="E23" s="34"/>
      <c r="F23" s="34"/>
      <c r="G23" s="40">
        <v>5257</v>
      </c>
      <c r="H23" s="40">
        <v>439</v>
      </c>
      <c r="I23" s="40">
        <v>439</v>
      </c>
      <c r="J23" s="13">
        <v>437</v>
      </c>
      <c r="K23" s="13">
        <v>438</v>
      </c>
      <c r="L23" s="13">
        <v>439</v>
      </c>
      <c r="M23" s="13">
        <v>437</v>
      </c>
      <c r="N23" s="13">
        <v>439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</row>
    <row r="24" spans="1:29" ht="45.75" x14ac:dyDescent="0.25">
      <c r="A24" s="34">
        <v>18</v>
      </c>
      <c r="B24" s="3" t="s">
        <v>52</v>
      </c>
      <c r="C24" s="59"/>
      <c r="D24" s="59"/>
      <c r="E24" s="34"/>
      <c r="F24" s="34"/>
      <c r="G24" s="40">
        <v>4182</v>
      </c>
      <c r="H24" s="40">
        <v>349</v>
      </c>
      <c r="I24" s="40">
        <v>348</v>
      </c>
      <c r="J24" s="13">
        <v>349</v>
      </c>
      <c r="K24" s="13">
        <v>348</v>
      </c>
      <c r="L24" s="13">
        <v>349</v>
      </c>
      <c r="M24" s="13">
        <v>348</v>
      </c>
      <c r="N24" s="13">
        <v>349</v>
      </c>
      <c r="O24" s="13">
        <v>348</v>
      </c>
      <c r="P24" s="13">
        <v>349</v>
      </c>
      <c r="Q24" s="13">
        <v>348</v>
      </c>
      <c r="R24" s="13">
        <v>349</v>
      </c>
      <c r="S24" s="13">
        <v>348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29" x14ac:dyDescent="0.25">
      <c r="A25" s="34">
        <v>19</v>
      </c>
      <c r="B25" s="3" t="s">
        <v>53</v>
      </c>
      <c r="C25" s="59"/>
      <c r="D25" s="59"/>
      <c r="E25" s="34"/>
      <c r="F25" s="34"/>
      <c r="G25" s="40">
        <v>720</v>
      </c>
      <c r="H25" s="40">
        <v>60</v>
      </c>
      <c r="I25" s="40">
        <v>60</v>
      </c>
      <c r="J25" s="13">
        <v>60</v>
      </c>
      <c r="K25" s="13">
        <v>60</v>
      </c>
      <c r="L25" s="13">
        <v>60</v>
      </c>
      <c r="M25" s="13">
        <v>60</v>
      </c>
      <c r="N25" s="13">
        <v>60</v>
      </c>
      <c r="O25" s="13">
        <v>60</v>
      </c>
      <c r="P25" s="13">
        <v>60</v>
      </c>
      <c r="Q25" s="13">
        <v>60</v>
      </c>
      <c r="R25" s="13">
        <v>60</v>
      </c>
      <c r="S25" s="13">
        <v>60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</row>
    <row r="26" spans="1:29" ht="45.75" x14ac:dyDescent="0.25">
      <c r="A26" s="34">
        <v>20</v>
      </c>
      <c r="B26" s="3" t="s">
        <v>54</v>
      </c>
      <c r="C26" s="59"/>
      <c r="D26" s="59"/>
      <c r="E26" s="34"/>
      <c r="F26" s="34"/>
      <c r="G26" s="40">
        <v>0</v>
      </c>
      <c r="H26" s="40">
        <v>0</v>
      </c>
      <c r="I26" s="40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25">
      <c r="A27" s="34">
        <v>21</v>
      </c>
      <c r="B27" s="3" t="s">
        <v>55</v>
      </c>
      <c r="C27" s="59"/>
      <c r="D27" s="59"/>
      <c r="E27" s="34"/>
      <c r="F27" s="34"/>
      <c r="G27" s="40">
        <v>6916</v>
      </c>
      <c r="H27" s="40">
        <v>577</v>
      </c>
      <c r="I27" s="40">
        <v>575</v>
      </c>
      <c r="J27" s="13">
        <v>578</v>
      </c>
      <c r="K27" s="13">
        <v>575</v>
      </c>
      <c r="L27" s="13">
        <v>577</v>
      </c>
      <c r="M27" s="13">
        <v>576</v>
      </c>
      <c r="N27" s="13">
        <v>577</v>
      </c>
      <c r="O27" s="13">
        <v>575</v>
      </c>
      <c r="P27" s="13">
        <v>578</v>
      </c>
      <c r="Q27" s="13">
        <v>575</v>
      </c>
      <c r="R27" s="13">
        <v>577</v>
      </c>
      <c r="S27" s="13">
        <v>576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30.75" x14ac:dyDescent="0.25">
      <c r="A28" s="34">
        <v>22</v>
      </c>
      <c r="B28" s="3" t="s">
        <v>56</v>
      </c>
      <c r="C28" s="59"/>
      <c r="D28" s="59"/>
      <c r="E28" s="34"/>
      <c r="F28" s="34"/>
      <c r="G28" s="40">
        <v>60</v>
      </c>
      <c r="H28" s="40">
        <v>5</v>
      </c>
      <c r="I28" s="40">
        <v>5</v>
      </c>
      <c r="J28" s="13">
        <v>5</v>
      </c>
      <c r="K28" s="13">
        <v>5</v>
      </c>
      <c r="L28" s="13">
        <v>5</v>
      </c>
      <c r="M28" s="13">
        <v>5</v>
      </c>
      <c r="N28" s="13">
        <v>5</v>
      </c>
      <c r="O28" s="13">
        <v>5</v>
      </c>
      <c r="P28" s="13">
        <v>5</v>
      </c>
      <c r="Q28" s="13">
        <v>5</v>
      </c>
      <c r="R28" s="13">
        <v>5</v>
      </c>
      <c r="S28" s="13">
        <v>5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x14ac:dyDescent="0.25">
      <c r="A29" s="34">
        <v>23</v>
      </c>
      <c r="B29" s="3" t="s">
        <v>57</v>
      </c>
      <c r="C29" s="59"/>
      <c r="D29" s="59"/>
      <c r="E29" s="34"/>
      <c r="F29" s="34"/>
      <c r="G29" s="40">
        <v>10037</v>
      </c>
      <c r="H29" s="40">
        <v>838</v>
      </c>
      <c r="I29" s="40">
        <v>836</v>
      </c>
      <c r="J29" s="13">
        <v>837</v>
      </c>
      <c r="K29" s="13">
        <v>835</v>
      </c>
      <c r="L29" s="13">
        <v>838</v>
      </c>
      <c r="M29" s="13">
        <v>835</v>
      </c>
      <c r="N29" s="13">
        <v>838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x14ac:dyDescent="0.25">
      <c r="A30" s="34">
        <v>24</v>
      </c>
      <c r="B30" s="3" t="s">
        <v>58</v>
      </c>
      <c r="C30" s="59"/>
      <c r="D30" s="59"/>
      <c r="E30" s="34"/>
      <c r="F30" s="34"/>
      <c r="G30" s="40">
        <v>0</v>
      </c>
      <c r="H30" s="40">
        <v>0</v>
      </c>
      <c r="I30" s="40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x14ac:dyDescent="0.25">
      <c r="A31" s="34">
        <v>25</v>
      </c>
      <c r="B31" s="3" t="s">
        <v>59</v>
      </c>
      <c r="C31" s="59"/>
      <c r="D31" s="59"/>
      <c r="E31" s="34"/>
      <c r="F31" s="34"/>
      <c r="G31" s="40">
        <v>0</v>
      </c>
      <c r="H31" s="40">
        <v>0</v>
      </c>
      <c r="I31" s="40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5">
      <c r="A32" s="34">
        <v>26</v>
      </c>
      <c r="B32" s="3" t="s">
        <v>60</v>
      </c>
      <c r="C32" s="59"/>
      <c r="D32" s="59"/>
      <c r="E32" s="34"/>
      <c r="F32" s="34"/>
      <c r="G32" s="40">
        <v>0</v>
      </c>
      <c r="H32" s="40">
        <v>0</v>
      </c>
      <c r="I32" s="40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.75" x14ac:dyDescent="0.25">
      <c r="A33" s="34">
        <v>27</v>
      </c>
      <c r="B33" s="3" t="s">
        <v>61</v>
      </c>
      <c r="C33" s="59"/>
      <c r="D33" s="59"/>
      <c r="E33" s="34"/>
      <c r="F33" s="34"/>
      <c r="G33" s="40">
        <v>0</v>
      </c>
      <c r="H33" s="40">
        <v>0</v>
      </c>
      <c r="I33" s="40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5">
      <c r="A34" s="34">
        <v>28</v>
      </c>
      <c r="B34" s="3" t="s">
        <v>62</v>
      </c>
      <c r="C34" s="59"/>
      <c r="D34" s="59"/>
      <c r="E34" s="34"/>
      <c r="F34" s="34"/>
      <c r="G34" s="40">
        <v>7378</v>
      </c>
      <c r="H34" s="40">
        <v>615</v>
      </c>
      <c r="I34" s="40">
        <v>615</v>
      </c>
      <c r="J34" s="13">
        <v>615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x14ac:dyDescent="0.25">
      <c r="A35" s="34">
        <v>29</v>
      </c>
      <c r="B35" s="3" t="s">
        <v>63</v>
      </c>
      <c r="C35" s="59"/>
      <c r="D35" s="59"/>
      <c r="E35" s="34"/>
      <c r="F35" s="34"/>
      <c r="G35" s="40">
        <v>2697</v>
      </c>
      <c r="H35" s="40">
        <v>225</v>
      </c>
      <c r="I35" s="40">
        <v>225</v>
      </c>
      <c r="J35" s="13">
        <v>225</v>
      </c>
      <c r="K35" s="13">
        <v>224</v>
      </c>
      <c r="L35" s="13">
        <v>225</v>
      </c>
      <c r="M35" s="13">
        <v>225</v>
      </c>
      <c r="N35" s="13">
        <v>225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30.75" x14ac:dyDescent="0.25">
      <c r="A36" s="34">
        <v>30</v>
      </c>
      <c r="B36" s="3" t="s">
        <v>64</v>
      </c>
      <c r="C36" s="59"/>
      <c r="D36" s="59"/>
      <c r="E36" s="34"/>
      <c r="F36" s="34"/>
      <c r="G36" s="40">
        <v>0</v>
      </c>
      <c r="H36" s="40">
        <v>0</v>
      </c>
      <c r="I36" s="40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x14ac:dyDescent="0.25">
      <c r="A37" s="34">
        <v>31</v>
      </c>
      <c r="B37" s="3" t="s">
        <v>65</v>
      </c>
      <c r="C37" s="59"/>
      <c r="D37" s="59"/>
      <c r="E37" s="34"/>
      <c r="F37" s="34"/>
      <c r="G37" s="40">
        <v>0</v>
      </c>
      <c r="H37" s="40">
        <v>0</v>
      </c>
      <c r="I37" s="40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x14ac:dyDescent="0.25">
      <c r="A38" s="34">
        <v>32</v>
      </c>
      <c r="B38" s="3" t="s">
        <v>66</v>
      </c>
      <c r="C38" s="59"/>
      <c r="D38" s="59"/>
      <c r="E38" s="34"/>
      <c r="F38" s="34"/>
      <c r="G38" s="40">
        <v>0</v>
      </c>
      <c r="H38" s="40">
        <v>0</v>
      </c>
      <c r="I38" s="40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x14ac:dyDescent="0.25">
      <c r="A39" s="34">
        <v>33</v>
      </c>
      <c r="B39" s="3" t="s">
        <v>67</v>
      </c>
      <c r="C39" s="59"/>
      <c r="D39" s="59"/>
      <c r="E39" s="34"/>
      <c r="F39" s="34"/>
      <c r="G39" s="40">
        <v>0</v>
      </c>
      <c r="H39" s="40">
        <v>0</v>
      </c>
      <c r="I39" s="40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x14ac:dyDescent="0.25">
      <c r="A40" s="34">
        <v>34</v>
      </c>
      <c r="B40" s="3" t="s">
        <v>68</v>
      </c>
      <c r="C40" s="59"/>
      <c r="D40" s="59"/>
      <c r="E40" s="34"/>
      <c r="F40" s="34"/>
      <c r="G40" s="40">
        <v>0</v>
      </c>
      <c r="H40" s="40">
        <v>0</v>
      </c>
      <c r="I40" s="40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x14ac:dyDescent="0.25">
      <c r="A41" s="34">
        <v>35</v>
      </c>
      <c r="B41" s="3" t="s">
        <v>69</v>
      </c>
      <c r="C41" s="34"/>
      <c r="D41" s="34"/>
      <c r="E41" s="34"/>
      <c r="F41" s="34"/>
      <c r="G41" s="40">
        <v>0</v>
      </c>
      <c r="H41" s="40">
        <v>0</v>
      </c>
      <c r="I41" s="40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x14ac:dyDescent="0.25">
      <c r="A42" s="34">
        <v>36</v>
      </c>
      <c r="B42" s="3" t="s">
        <v>70</v>
      </c>
      <c r="C42" s="59"/>
      <c r="D42" s="59"/>
      <c r="E42" s="34"/>
      <c r="F42" s="34"/>
      <c r="G42" s="40">
        <v>0</v>
      </c>
      <c r="H42" s="40">
        <v>0</v>
      </c>
      <c r="I42" s="40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x14ac:dyDescent="0.25">
      <c r="A43" s="34">
        <v>37</v>
      </c>
      <c r="B43" s="3" t="s">
        <v>71</v>
      </c>
      <c r="C43" s="59"/>
      <c r="D43" s="59"/>
      <c r="E43" s="34"/>
      <c r="F43" s="34"/>
      <c r="G43" s="40">
        <v>0</v>
      </c>
      <c r="H43" s="40">
        <v>0</v>
      </c>
      <c r="I43" s="40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x14ac:dyDescent="0.25">
      <c r="A44" s="34">
        <v>38</v>
      </c>
      <c r="B44" s="3" t="s">
        <v>72</v>
      </c>
      <c r="C44" s="59"/>
      <c r="D44" s="59"/>
      <c r="E44" s="34"/>
      <c r="F44" s="34"/>
      <c r="G44" s="40">
        <v>0</v>
      </c>
      <c r="H44" s="40">
        <v>0</v>
      </c>
      <c r="I44" s="40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x14ac:dyDescent="0.25">
      <c r="A45" s="34">
        <v>39</v>
      </c>
      <c r="B45" s="3" t="s">
        <v>73</v>
      </c>
      <c r="C45" s="59"/>
      <c r="D45" s="59"/>
      <c r="E45" s="34"/>
      <c r="F45" s="34"/>
      <c r="G45" s="40">
        <v>0</v>
      </c>
      <c r="H45" s="40">
        <v>0</v>
      </c>
      <c r="I45" s="40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x14ac:dyDescent="0.25">
      <c r="A46" s="34">
        <v>40</v>
      </c>
      <c r="B46" s="3" t="s">
        <v>74</v>
      </c>
      <c r="C46" s="59"/>
      <c r="D46" s="59"/>
      <c r="E46" s="34"/>
      <c r="F46" s="34"/>
      <c r="G46" s="40">
        <v>100</v>
      </c>
      <c r="H46" s="40">
        <v>8</v>
      </c>
      <c r="I46" s="40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x14ac:dyDescent="0.25">
      <c r="A47" s="34">
        <v>41</v>
      </c>
      <c r="B47" s="3" t="s">
        <v>75</v>
      </c>
      <c r="C47" s="59"/>
      <c r="D47" s="59"/>
      <c r="E47" s="34"/>
      <c r="F47" s="34"/>
      <c r="G47" s="40">
        <v>0</v>
      </c>
      <c r="H47" s="40">
        <v>0</v>
      </c>
      <c r="I47" s="40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x14ac:dyDescent="0.25">
      <c r="A48" s="34">
        <v>42</v>
      </c>
      <c r="B48" s="3" t="s">
        <v>76</v>
      </c>
      <c r="C48" s="59"/>
      <c r="D48" s="59"/>
      <c r="E48" s="34"/>
      <c r="F48" s="34"/>
      <c r="G48" s="40">
        <v>0</v>
      </c>
      <c r="H48" s="40">
        <v>0</v>
      </c>
      <c r="I48" s="40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x14ac:dyDescent="0.25">
      <c r="A49" s="34">
        <v>43</v>
      </c>
      <c r="B49" s="3" t="s">
        <v>77</v>
      </c>
      <c r="C49" s="59"/>
      <c r="D49" s="59"/>
      <c r="E49" s="34"/>
      <c r="F49" s="34"/>
      <c r="G49" s="40">
        <v>0</v>
      </c>
      <c r="H49" s="40">
        <v>0</v>
      </c>
      <c r="I49" s="40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x14ac:dyDescent="0.25">
      <c r="A50" s="34">
        <v>44</v>
      </c>
      <c r="B50" s="3" t="s">
        <v>78</v>
      </c>
      <c r="C50" s="59"/>
      <c r="D50" s="59"/>
      <c r="E50" s="34"/>
      <c r="F50" s="34"/>
      <c r="G50" s="40">
        <v>0</v>
      </c>
      <c r="H50" s="40">
        <v>0</v>
      </c>
      <c r="I50" s="40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ht="30.75" x14ac:dyDescent="0.25">
      <c r="A51" s="34">
        <v>45</v>
      </c>
      <c r="B51" s="3" t="s">
        <v>79</v>
      </c>
      <c r="C51" s="59"/>
      <c r="D51" s="59"/>
      <c r="E51" s="34"/>
      <c r="F51" s="34"/>
      <c r="G51" s="40">
        <v>0</v>
      </c>
      <c r="H51" s="40">
        <v>0</v>
      </c>
      <c r="I51" s="40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x14ac:dyDescent="0.25">
      <c r="A52" s="34">
        <v>46</v>
      </c>
      <c r="B52" s="3" t="s">
        <v>80</v>
      </c>
      <c r="C52" s="59"/>
      <c r="D52" s="59"/>
      <c r="E52" s="34"/>
      <c r="F52" s="34"/>
      <c r="G52" s="40">
        <v>0</v>
      </c>
      <c r="H52" s="40">
        <v>0</v>
      </c>
      <c r="I52" s="40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1:29" x14ac:dyDescent="0.25">
      <c r="A53" s="34">
        <v>47</v>
      </c>
      <c r="B53" s="3" t="s">
        <v>81</v>
      </c>
      <c r="C53" s="59"/>
      <c r="D53" s="59"/>
      <c r="E53" s="34"/>
      <c r="F53" s="34"/>
      <c r="G53" s="40">
        <v>0</v>
      </c>
      <c r="H53" s="40">
        <v>0</v>
      </c>
      <c r="I53" s="40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1:29" x14ac:dyDescent="0.25">
      <c r="A54" s="34">
        <v>48</v>
      </c>
      <c r="B54" s="3" t="s">
        <v>82</v>
      </c>
      <c r="C54" s="59"/>
      <c r="D54" s="59"/>
      <c r="E54" s="34"/>
      <c r="F54" s="34"/>
      <c r="G54" s="40">
        <v>0</v>
      </c>
      <c r="H54" s="40">
        <v>0</v>
      </c>
      <c r="I54" s="40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1:29" x14ac:dyDescent="0.25">
      <c r="A55" s="34">
        <v>49</v>
      </c>
      <c r="B55" s="3" t="s">
        <v>83</v>
      </c>
      <c r="C55" s="59"/>
      <c r="D55" s="59"/>
      <c r="E55" s="34"/>
      <c r="F55" s="34"/>
      <c r="G55" s="40">
        <v>0</v>
      </c>
      <c r="H55" s="40">
        <v>0</v>
      </c>
      <c r="I55" s="40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1:29" x14ac:dyDescent="0.25">
      <c r="A56" s="34">
        <v>50</v>
      </c>
      <c r="B56" s="3" t="s">
        <v>84</v>
      </c>
      <c r="C56" s="59"/>
      <c r="D56" s="59"/>
      <c r="E56" s="34"/>
      <c r="F56" s="34"/>
      <c r="G56" s="40">
        <v>0</v>
      </c>
      <c r="H56" s="40">
        <v>0</v>
      </c>
      <c r="I56" s="40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1:29" x14ac:dyDescent="0.25">
      <c r="A57" s="34">
        <v>51</v>
      </c>
      <c r="B57" s="3" t="s">
        <v>85</v>
      </c>
      <c r="C57" s="59"/>
      <c r="D57" s="59"/>
      <c r="E57" s="34"/>
      <c r="F57" s="34"/>
      <c r="G57" s="40">
        <v>0</v>
      </c>
      <c r="H57" s="40">
        <v>0</v>
      </c>
      <c r="I57" s="40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1:29" x14ac:dyDescent="0.25">
      <c r="A58" s="34">
        <v>52</v>
      </c>
      <c r="B58" s="3" t="s">
        <v>86</v>
      </c>
      <c r="C58" s="59"/>
      <c r="D58" s="59"/>
      <c r="E58" s="34"/>
      <c r="F58" s="34"/>
      <c r="G58" s="40">
        <v>0</v>
      </c>
      <c r="H58" s="40">
        <v>0</v>
      </c>
      <c r="I58" s="40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45.75" x14ac:dyDescent="0.25">
      <c r="A59" s="34">
        <v>53</v>
      </c>
      <c r="B59" s="3" t="s">
        <v>87</v>
      </c>
      <c r="C59" s="59"/>
      <c r="D59" s="59"/>
      <c r="E59" s="34"/>
      <c r="F59" s="34"/>
      <c r="G59" s="40">
        <v>0</v>
      </c>
      <c r="H59" s="40">
        <v>0</v>
      </c>
      <c r="I59" s="40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x14ac:dyDescent="0.25">
      <c r="A60" s="34">
        <v>54</v>
      </c>
      <c r="B60" s="7" t="s">
        <v>88</v>
      </c>
      <c r="C60" s="59"/>
      <c r="D60" s="59"/>
      <c r="E60" s="34"/>
      <c r="F60" s="34"/>
      <c r="G60" s="40">
        <v>0</v>
      </c>
      <c r="H60" s="40">
        <v>0</v>
      </c>
      <c r="I60" s="40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x14ac:dyDescent="0.25">
      <c r="A61" s="34">
        <v>55</v>
      </c>
      <c r="B61" s="7" t="s">
        <v>89</v>
      </c>
      <c r="C61" s="59"/>
      <c r="D61" s="59"/>
      <c r="E61" s="34"/>
      <c r="F61" s="34"/>
      <c r="G61" s="40">
        <v>0</v>
      </c>
      <c r="H61" s="40">
        <v>0</v>
      </c>
      <c r="I61" s="40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1:29" x14ac:dyDescent="0.25">
      <c r="A62" s="34">
        <v>56</v>
      </c>
      <c r="B62" s="7" t="s">
        <v>90</v>
      </c>
      <c r="C62" s="59"/>
      <c r="D62" s="59"/>
      <c r="E62" s="34"/>
      <c r="F62" s="34"/>
      <c r="G62" s="40">
        <v>0</v>
      </c>
      <c r="H62" s="40">
        <v>0</v>
      </c>
      <c r="I62" s="40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1:29" x14ac:dyDescent="0.25">
      <c r="A63" s="34">
        <v>57</v>
      </c>
      <c r="B63" s="7" t="s">
        <v>91</v>
      </c>
      <c r="C63" s="59"/>
      <c r="D63" s="59"/>
      <c r="E63" s="34"/>
      <c r="F63" s="34"/>
      <c r="G63" s="40">
        <v>0</v>
      </c>
      <c r="H63" s="40">
        <v>0</v>
      </c>
      <c r="I63" s="40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1:29" x14ac:dyDescent="0.25">
      <c r="A64" s="34">
        <v>58</v>
      </c>
      <c r="B64" s="7" t="s">
        <v>92</v>
      </c>
      <c r="C64" s="59"/>
      <c r="D64" s="59"/>
      <c r="E64" s="34"/>
      <c r="F64" s="34"/>
      <c r="G64" s="40">
        <v>0</v>
      </c>
      <c r="H64" s="40">
        <v>0</v>
      </c>
      <c r="I64" s="40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1:29" s="53" customFormat="1" ht="15.75" customHeight="1" x14ac:dyDescent="0.25">
      <c r="A65" s="37"/>
      <c r="B65" s="38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6">
        <f t="shared" ref="G65:T65" si="0">SUM(G7:G64)</f>
        <v>126748</v>
      </c>
      <c r="H65" s="56">
        <f t="shared" si="0"/>
        <v>10566</v>
      </c>
      <c r="I65" s="56">
        <f t="shared" si="0"/>
        <v>10552</v>
      </c>
      <c r="J65" s="56">
        <f t="shared" si="0"/>
        <v>10566</v>
      </c>
      <c r="K65" s="56">
        <f t="shared" si="0"/>
        <v>10559</v>
      </c>
      <c r="L65" s="56">
        <f t="shared" si="0"/>
        <v>10566</v>
      </c>
      <c r="M65" s="52">
        <f t="shared" si="0"/>
        <v>10561</v>
      </c>
      <c r="N65" s="52">
        <f t="shared" si="0"/>
        <v>10566</v>
      </c>
      <c r="O65" s="52">
        <f t="shared" si="0"/>
        <v>10559</v>
      </c>
      <c r="P65" s="52">
        <f t="shared" si="0"/>
        <v>10566</v>
      </c>
      <c r="Q65" s="52">
        <f t="shared" si="0"/>
        <v>10559</v>
      </c>
      <c r="R65" s="52">
        <f t="shared" si="0"/>
        <v>10566</v>
      </c>
      <c r="S65" s="52">
        <f t="shared" si="0"/>
        <v>10562</v>
      </c>
      <c r="T65" s="52">
        <f t="shared" si="0"/>
        <v>0</v>
      </c>
      <c r="U65" s="52">
        <f t="shared" ref="U65:AC65" si="1">SUM(U7:U100)</f>
        <v>0</v>
      </c>
      <c r="V65" s="52">
        <f t="shared" si="1"/>
        <v>0</v>
      </c>
      <c r="W65" s="52">
        <f t="shared" si="1"/>
        <v>0</v>
      </c>
      <c r="X65" s="52">
        <f t="shared" si="1"/>
        <v>0</v>
      </c>
      <c r="Y65" s="52">
        <f t="shared" si="1"/>
        <v>0</v>
      </c>
      <c r="Z65" s="52">
        <f t="shared" si="1"/>
        <v>0</v>
      </c>
      <c r="AA65" s="52">
        <f t="shared" si="1"/>
        <v>0</v>
      </c>
      <c r="AB65" s="52">
        <f t="shared" si="1"/>
        <v>0</v>
      </c>
      <c r="AC65" s="52">
        <f t="shared" si="1"/>
        <v>0</v>
      </c>
    </row>
    <row r="66" spans="1:29" x14ac:dyDescent="0.25">
      <c r="G66" s="54"/>
      <c r="H66" s="54"/>
      <c r="I66" s="54"/>
      <c r="T66" s="54"/>
      <c r="Y66" s="54"/>
    </row>
    <row r="67" spans="1:29" x14ac:dyDescent="0.25">
      <c r="A67" s="57"/>
      <c r="B67" s="55"/>
      <c r="C67" s="55"/>
      <c r="D67" s="55"/>
      <c r="E67" s="55"/>
      <c r="F67" s="55"/>
      <c r="G67" s="54"/>
      <c r="H67" s="54"/>
      <c r="I67" s="54"/>
      <c r="T67" s="54"/>
      <c r="Y67" s="54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B4:B6"/>
    <mergeCell ref="A4:A6"/>
    <mergeCell ref="C5:D5"/>
    <mergeCell ref="E5:F5"/>
    <mergeCell ref="C4:F4"/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37" fitToHeight="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H71" sqref="H7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39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147</v>
      </c>
      <c r="X1" s="11"/>
    </row>
    <row r="3" spans="1:30" ht="15.75" customHeight="1" x14ac:dyDescent="0.25">
      <c r="A3" s="1" t="s">
        <v>148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72" t="s">
        <v>3</v>
      </c>
      <c r="B4" s="114" t="s">
        <v>4</v>
      </c>
      <c r="C4" s="120" t="s">
        <v>5</v>
      </c>
      <c r="D4" s="121"/>
      <c r="E4" s="121"/>
      <c r="F4" s="122"/>
      <c r="G4" s="170" t="s">
        <v>149</v>
      </c>
      <c r="H4" s="106" t="s">
        <v>8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4" t="s">
        <v>150</v>
      </c>
      <c r="U4" s="104"/>
      <c r="V4" s="104"/>
      <c r="W4" s="104"/>
      <c r="X4" s="104"/>
      <c r="Y4" s="166" t="s">
        <v>151</v>
      </c>
      <c r="Z4" s="167"/>
      <c r="AA4" s="167"/>
      <c r="AB4" s="167"/>
      <c r="AC4" s="168"/>
    </row>
    <row r="5" spans="1:30" s="2" customFormat="1" ht="42" customHeight="1" x14ac:dyDescent="0.2">
      <c r="A5" s="172"/>
      <c r="B5" s="114"/>
      <c r="C5" s="105" t="s">
        <v>11</v>
      </c>
      <c r="D5" s="105"/>
      <c r="E5" s="125" t="s">
        <v>145</v>
      </c>
      <c r="F5" s="126"/>
      <c r="G5" s="173"/>
      <c r="H5" s="104" t="s">
        <v>15</v>
      </c>
      <c r="I5" s="104"/>
      <c r="J5" s="104"/>
      <c r="K5" s="104" t="s">
        <v>16</v>
      </c>
      <c r="L5" s="104"/>
      <c r="M5" s="104"/>
      <c r="N5" s="104" t="s">
        <v>17</v>
      </c>
      <c r="O5" s="104"/>
      <c r="P5" s="104"/>
      <c r="Q5" s="104" t="s">
        <v>18</v>
      </c>
      <c r="R5" s="104"/>
      <c r="S5" s="104"/>
      <c r="T5" s="111" t="s">
        <v>146</v>
      </c>
      <c r="U5" s="107" t="s">
        <v>20</v>
      </c>
      <c r="V5" s="108"/>
      <c r="W5" s="108"/>
      <c r="X5" s="109"/>
      <c r="Y5" s="170" t="s">
        <v>146</v>
      </c>
      <c r="Z5" s="107" t="s">
        <v>20</v>
      </c>
      <c r="AA5" s="108"/>
      <c r="AB5" s="108"/>
      <c r="AC5" s="109"/>
    </row>
    <row r="6" spans="1:30" s="6" customFormat="1" ht="15" x14ac:dyDescent="0.2">
      <c r="A6" s="172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71"/>
      <c r="H6" s="86" t="s">
        <v>99</v>
      </c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169"/>
      <c r="U6" s="12" t="s">
        <v>15</v>
      </c>
      <c r="V6" s="12" t="s">
        <v>16</v>
      </c>
      <c r="W6" s="12" t="s">
        <v>17</v>
      </c>
      <c r="X6" s="12" t="s">
        <v>18</v>
      </c>
      <c r="Y6" s="171"/>
      <c r="Z6" s="12" t="s">
        <v>15</v>
      </c>
      <c r="AA6" s="12" t="s">
        <v>16</v>
      </c>
      <c r="AB6" s="12" t="s">
        <v>17</v>
      </c>
      <c r="AC6" s="12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0"/>
      <c r="V7" s="40"/>
      <c r="W7" s="40"/>
      <c r="X7" s="40"/>
      <c r="Y7" s="13"/>
      <c r="Z7" s="40"/>
      <c r="AA7" s="40"/>
      <c r="AB7" s="40"/>
      <c r="AC7" s="40"/>
      <c r="AD7" s="10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0"/>
      <c r="V8" s="40"/>
      <c r="W8" s="40"/>
      <c r="X8" s="40"/>
      <c r="Y8" s="13"/>
      <c r="Z8" s="40"/>
      <c r="AA8" s="40"/>
      <c r="AB8" s="40"/>
      <c r="AC8" s="40"/>
      <c r="AD8" s="10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0"/>
      <c r="V9" s="40"/>
      <c r="W9" s="40"/>
      <c r="X9" s="40"/>
      <c r="Y9" s="13"/>
      <c r="Z9" s="40"/>
      <c r="AA9" s="40"/>
      <c r="AB9" s="40"/>
      <c r="AC9" s="40"/>
      <c r="AD9" s="10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0"/>
      <c r="V10" s="40"/>
      <c r="W10" s="40"/>
      <c r="X10" s="40"/>
      <c r="Y10" s="13"/>
      <c r="Z10" s="40"/>
      <c r="AA10" s="40"/>
      <c r="AB10" s="40"/>
      <c r="AC10" s="40"/>
      <c r="AD10" s="10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0"/>
      <c r="V11" s="40"/>
      <c r="W11" s="40"/>
      <c r="X11" s="40"/>
      <c r="Y11" s="13"/>
      <c r="Z11" s="40"/>
      <c r="AA11" s="40"/>
      <c r="AB11" s="40"/>
      <c r="AC11" s="40"/>
      <c r="AD11" s="10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0"/>
      <c r="V12" s="40"/>
      <c r="W12" s="40"/>
      <c r="X12" s="40"/>
      <c r="Y12" s="13"/>
      <c r="Z12" s="40"/>
      <c r="AA12" s="40"/>
      <c r="AB12" s="40"/>
      <c r="AC12" s="40"/>
      <c r="AD12" s="10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0"/>
      <c r="V13" s="40"/>
      <c r="W13" s="40"/>
      <c r="X13" s="40"/>
      <c r="Y13" s="13"/>
      <c r="Z13" s="40"/>
      <c r="AA13" s="40"/>
      <c r="AB13" s="40"/>
      <c r="AC13" s="40"/>
      <c r="AD13" s="10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0"/>
      <c r="V14" s="40"/>
      <c r="W14" s="40"/>
      <c r="X14" s="40"/>
      <c r="Y14" s="13"/>
      <c r="Z14" s="40"/>
      <c r="AA14" s="40"/>
      <c r="AB14" s="40"/>
      <c r="AC14" s="40"/>
      <c r="AD14" s="10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0"/>
      <c r="V15" s="40"/>
      <c r="W15" s="40"/>
      <c r="X15" s="40"/>
      <c r="Y15" s="13"/>
      <c r="Z15" s="40"/>
      <c r="AA15" s="40"/>
      <c r="AB15" s="40"/>
      <c r="AC15" s="40"/>
      <c r="AD15" s="10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0"/>
      <c r="V16" s="40"/>
      <c r="W16" s="40"/>
      <c r="X16" s="40"/>
      <c r="Y16" s="13"/>
      <c r="Z16" s="40"/>
      <c r="AA16" s="40"/>
      <c r="AB16" s="40"/>
      <c r="AC16" s="40"/>
      <c r="AD16" s="10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0"/>
      <c r="V17" s="40"/>
      <c r="W17" s="40"/>
      <c r="X17" s="40"/>
      <c r="Y17" s="13"/>
      <c r="Z17" s="40"/>
      <c r="AA17" s="40"/>
      <c r="AB17" s="40"/>
      <c r="AC17" s="40"/>
      <c r="AD17" s="10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13">
        <v>501</v>
      </c>
      <c r="H18" s="13">
        <v>40</v>
      </c>
      <c r="I18" s="13">
        <v>37</v>
      </c>
      <c r="J18" s="13">
        <v>43</v>
      </c>
      <c r="K18" s="13">
        <v>43</v>
      </c>
      <c r="L18" s="13">
        <v>40</v>
      </c>
      <c r="M18" s="13">
        <v>43</v>
      </c>
      <c r="N18" s="13">
        <v>40</v>
      </c>
      <c r="O18" s="13">
        <v>43</v>
      </c>
      <c r="P18" s="13">
        <v>43</v>
      </c>
      <c r="Q18" s="13">
        <v>41</v>
      </c>
      <c r="R18" s="13">
        <v>40</v>
      </c>
      <c r="S18" s="13">
        <v>48</v>
      </c>
      <c r="T18" s="13"/>
      <c r="U18" s="40"/>
      <c r="V18" s="40"/>
      <c r="W18" s="40"/>
      <c r="X18" s="40"/>
      <c r="Y18" s="13"/>
      <c r="Z18" s="40"/>
      <c r="AA18" s="40"/>
      <c r="AB18" s="40"/>
      <c r="AC18" s="40"/>
      <c r="AD18" s="10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0"/>
      <c r="V19" s="40"/>
      <c r="W19" s="40"/>
      <c r="X19" s="40"/>
      <c r="Y19" s="13"/>
      <c r="Z19" s="40"/>
      <c r="AA19" s="40"/>
      <c r="AB19" s="40"/>
      <c r="AC19" s="40"/>
      <c r="AD19" s="10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0"/>
      <c r="V20" s="40"/>
      <c r="W20" s="40"/>
      <c r="X20" s="40"/>
      <c r="Y20" s="13"/>
      <c r="Z20" s="40"/>
      <c r="AA20" s="40"/>
      <c r="AB20" s="40"/>
      <c r="AC20" s="40"/>
      <c r="AD20" s="10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0"/>
      <c r="V21" s="40"/>
      <c r="W21" s="40"/>
      <c r="X21" s="40"/>
      <c r="Y21" s="13"/>
      <c r="Z21" s="40"/>
      <c r="AA21" s="40"/>
      <c r="AB21" s="40"/>
      <c r="AC21" s="40"/>
      <c r="AD21" s="10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0"/>
      <c r="V22" s="40"/>
      <c r="W22" s="40"/>
      <c r="X22" s="40"/>
      <c r="Y22" s="13"/>
      <c r="Z22" s="40"/>
      <c r="AA22" s="40"/>
      <c r="AB22" s="40"/>
      <c r="AC22" s="40"/>
      <c r="AD22" s="10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0"/>
      <c r="V23" s="40"/>
      <c r="W23" s="40"/>
      <c r="X23" s="40"/>
      <c r="Y23" s="13"/>
      <c r="Z23" s="40"/>
      <c r="AA23" s="40"/>
      <c r="AB23" s="40"/>
      <c r="AC23" s="40"/>
      <c r="AD23" s="10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0"/>
      <c r="V24" s="40"/>
      <c r="W24" s="40"/>
      <c r="X24" s="40"/>
      <c r="Y24" s="13"/>
      <c r="Z24" s="40"/>
      <c r="AA24" s="40"/>
      <c r="AB24" s="40"/>
      <c r="AC24" s="40"/>
      <c r="AD24" s="10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0"/>
      <c r="V25" s="40"/>
      <c r="W25" s="40"/>
      <c r="X25" s="40"/>
      <c r="Y25" s="13"/>
      <c r="Z25" s="40"/>
      <c r="AA25" s="40"/>
      <c r="AB25" s="40"/>
      <c r="AC25" s="40"/>
      <c r="AD25" s="10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0"/>
      <c r="V26" s="40"/>
      <c r="W26" s="40"/>
      <c r="X26" s="40"/>
      <c r="Y26" s="13"/>
      <c r="Z26" s="40"/>
      <c r="AA26" s="40"/>
      <c r="AB26" s="40"/>
      <c r="AC26" s="40"/>
      <c r="AD26" s="10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0"/>
      <c r="V27" s="40"/>
      <c r="W27" s="40"/>
      <c r="X27" s="40"/>
      <c r="Y27" s="13"/>
      <c r="Z27" s="40"/>
      <c r="AA27" s="40"/>
      <c r="AB27" s="40"/>
      <c r="AC27" s="40"/>
      <c r="AD27" s="10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0"/>
      <c r="V28" s="40"/>
      <c r="W28" s="40"/>
      <c r="X28" s="40"/>
      <c r="Y28" s="13"/>
      <c r="Z28" s="40"/>
      <c r="AA28" s="40"/>
      <c r="AB28" s="40"/>
      <c r="AC28" s="40"/>
      <c r="AD28" s="10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0"/>
      <c r="V29" s="40"/>
      <c r="W29" s="40"/>
      <c r="X29" s="40"/>
      <c r="Y29" s="13"/>
      <c r="Z29" s="40"/>
      <c r="AA29" s="40"/>
      <c r="AB29" s="40"/>
      <c r="AC29" s="40"/>
      <c r="AD29" s="10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0"/>
      <c r="V30" s="40"/>
      <c r="W30" s="40"/>
      <c r="X30" s="40"/>
      <c r="Y30" s="13"/>
      <c r="Z30" s="40"/>
      <c r="AA30" s="40"/>
      <c r="AB30" s="40"/>
      <c r="AC30" s="40"/>
      <c r="AD30" s="10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0"/>
      <c r="V31" s="40"/>
      <c r="W31" s="40"/>
      <c r="X31" s="40"/>
      <c r="Y31" s="13"/>
      <c r="Z31" s="40"/>
      <c r="AA31" s="40"/>
      <c r="AB31" s="40"/>
      <c r="AC31" s="40"/>
      <c r="AD31" s="10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0"/>
      <c r="V32" s="40"/>
      <c r="W32" s="40"/>
      <c r="X32" s="40"/>
      <c r="Y32" s="13"/>
      <c r="Z32" s="40"/>
      <c r="AA32" s="40"/>
      <c r="AB32" s="40"/>
      <c r="AC32" s="40"/>
      <c r="AD32" s="10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0"/>
      <c r="V33" s="40"/>
      <c r="W33" s="40"/>
      <c r="X33" s="40"/>
      <c r="Y33" s="13"/>
      <c r="Z33" s="40"/>
      <c r="AA33" s="40"/>
      <c r="AB33" s="40"/>
      <c r="AC33" s="40"/>
      <c r="AD33" s="10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0"/>
      <c r="V34" s="40"/>
      <c r="W34" s="40"/>
      <c r="X34" s="40"/>
      <c r="Y34" s="13"/>
      <c r="Z34" s="40"/>
      <c r="AA34" s="40"/>
      <c r="AB34" s="40"/>
      <c r="AC34" s="40"/>
      <c r="AD34" s="10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0"/>
      <c r="V35" s="40"/>
      <c r="W35" s="40"/>
      <c r="X35" s="40"/>
      <c r="Y35" s="13"/>
      <c r="Z35" s="40"/>
      <c r="AA35" s="40"/>
      <c r="AB35" s="40"/>
      <c r="AC35" s="40"/>
      <c r="AD35" s="10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0"/>
      <c r="V36" s="40"/>
      <c r="W36" s="40"/>
      <c r="X36" s="40"/>
      <c r="Y36" s="13"/>
      <c r="Z36" s="40"/>
      <c r="AA36" s="40"/>
      <c r="AB36" s="40"/>
      <c r="AC36" s="40"/>
      <c r="AD36" s="10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0"/>
      <c r="V37" s="40"/>
      <c r="W37" s="40"/>
      <c r="X37" s="40"/>
      <c r="Y37" s="13"/>
      <c r="Z37" s="40"/>
      <c r="AA37" s="40"/>
      <c r="AB37" s="40"/>
      <c r="AC37" s="40"/>
      <c r="AD37" s="10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0"/>
      <c r="V38" s="40"/>
      <c r="W38" s="40"/>
      <c r="X38" s="40"/>
      <c r="Y38" s="13"/>
      <c r="Z38" s="40"/>
      <c r="AA38" s="40"/>
      <c r="AB38" s="40"/>
      <c r="AC38" s="40"/>
      <c r="AD38" s="10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0"/>
      <c r="V39" s="40"/>
      <c r="W39" s="40"/>
      <c r="X39" s="40"/>
      <c r="Y39" s="13"/>
      <c r="Z39" s="40"/>
      <c r="AA39" s="40"/>
      <c r="AB39" s="40"/>
      <c r="AC39" s="40"/>
      <c r="AD39" s="10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0"/>
      <c r="V40" s="40"/>
      <c r="W40" s="40"/>
      <c r="X40" s="40"/>
      <c r="Y40" s="13"/>
      <c r="Z40" s="40"/>
      <c r="AA40" s="40"/>
      <c r="AB40" s="40"/>
      <c r="AC40" s="40"/>
      <c r="AD40" s="10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0"/>
      <c r="V41" s="40"/>
      <c r="W41" s="40"/>
      <c r="X41" s="40"/>
      <c r="Y41" s="13"/>
      <c r="Z41" s="40"/>
      <c r="AA41" s="40"/>
      <c r="AB41" s="40"/>
      <c r="AC41" s="40"/>
      <c r="AD41" s="10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0"/>
      <c r="V42" s="40"/>
      <c r="W42" s="40"/>
      <c r="X42" s="40"/>
      <c r="Y42" s="13"/>
      <c r="Z42" s="40"/>
      <c r="AA42" s="40"/>
      <c r="AB42" s="40"/>
      <c r="AC42" s="40"/>
      <c r="AD42" s="10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0"/>
      <c r="V43" s="40"/>
      <c r="W43" s="40"/>
      <c r="X43" s="40"/>
      <c r="Y43" s="13"/>
      <c r="Z43" s="40"/>
      <c r="AA43" s="40"/>
      <c r="AB43" s="40"/>
      <c r="AC43" s="40"/>
      <c r="AD43" s="10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0"/>
      <c r="V44" s="40"/>
      <c r="W44" s="40"/>
      <c r="X44" s="40"/>
      <c r="Y44" s="13"/>
      <c r="Z44" s="40"/>
      <c r="AA44" s="40"/>
      <c r="AB44" s="40"/>
      <c r="AC44" s="40"/>
      <c r="AD44" s="10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0"/>
      <c r="V45" s="40"/>
      <c r="W45" s="40"/>
      <c r="X45" s="40"/>
      <c r="Y45" s="13"/>
      <c r="Z45" s="40"/>
      <c r="AA45" s="40"/>
      <c r="AB45" s="40"/>
      <c r="AC45" s="40"/>
      <c r="AD45" s="10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0"/>
      <c r="V46" s="40"/>
      <c r="W46" s="40"/>
      <c r="X46" s="40"/>
      <c r="Y46" s="13"/>
      <c r="Z46" s="40"/>
      <c r="AA46" s="40"/>
      <c r="AB46" s="40"/>
      <c r="AC46" s="40"/>
      <c r="AD46" s="10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0"/>
      <c r="V47" s="40"/>
      <c r="W47" s="40"/>
      <c r="X47" s="40"/>
      <c r="Y47" s="13"/>
      <c r="Z47" s="40"/>
      <c r="AA47" s="40"/>
      <c r="AB47" s="40"/>
      <c r="AC47" s="40"/>
      <c r="AD47" s="10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0"/>
      <c r="V48" s="40"/>
      <c r="W48" s="40"/>
      <c r="X48" s="40"/>
      <c r="Y48" s="13"/>
      <c r="Z48" s="40"/>
      <c r="AA48" s="40"/>
      <c r="AB48" s="40"/>
      <c r="AC48" s="40"/>
      <c r="AD48" s="10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0"/>
      <c r="V49" s="40"/>
      <c r="W49" s="40"/>
      <c r="X49" s="40"/>
      <c r="Y49" s="13"/>
      <c r="Z49" s="40"/>
      <c r="AA49" s="40"/>
      <c r="AB49" s="40"/>
      <c r="AC49" s="40"/>
      <c r="AD49" s="10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0"/>
      <c r="V50" s="40"/>
      <c r="W50" s="40"/>
      <c r="X50" s="40"/>
      <c r="Y50" s="13"/>
      <c r="Z50" s="40"/>
      <c r="AA50" s="40"/>
      <c r="AB50" s="40"/>
      <c r="AC50" s="40"/>
      <c r="AD50" s="10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0"/>
      <c r="V51" s="40"/>
      <c r="W51" s="40"/>
      <c r="X51" s="40"/>
      <c r="Y51" s="13"/>
      <c r="Z51" s="40"/>
      <c r="AA51" s="40"/>
      <c r="AB51" s="40"/>
      <c r="AC51" s="40"/>
      <c r="AD51" s="10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0"/>
      <c r="V52" s="40"/>
      <c r="W52" s="40"/>
      <c r="X52" s="40"/>
      <c r="Y52" s="13"/>
      <c r="Z52" s="40"/>
      <c r="AA52" s="40"/>
      <c r="AB52" s="40"/>
      <c r="AC52" s="40"/>
      <c r="AD52" s="10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0"/>
      <c r="V53" s="40"/>
      <c r="W53" s="40"/>
      <c r="X53" s="40"/>
      <c r="Y53" s="13"/>
      <c r="Z53" s="40"/>
      <c r="AA53" s="40"/>
      <c r="AB53" s="40"/>
      <c r="AC53" s="40"/>
      <c r="AD53" s="10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0"/>
      <c r="V54" s="40"/>
      <c r="W54" s="40"/>
      <c r="X54" s="40"/>
      <c r="Y54" s="13"/>
      <c r="Z54" s="40"/>
      <c r="AA54" s="40"/>
      <c r="AB54" s="40"/>
      <c r="AC54" s="40"/>
      <c r="AD54" s="10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0"/>
      <c r="V55" s="40"/>
      <c r="W55" s="40"/>
      <c r="X55" s="40"/>
      <c r="Y55" s="13"/>
      <c r="Z55" s="40"/>
      <c r="AA55" s="40"/>
      <c r="AB55" s="40"/>
      <c r="AC55" s="40"/>
      <c r="AD55" s="10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0"/>
      <c r="V56" s="40"/>
      <c r="W56" s="40"/>
      <c r="X56" s="40"/>
      <c r="Y56" s="13"/>
      <c r="Z56" s="40"/>
      <c r="AA56" s="40"/>
      <c r="AB56" s="40"/>
      <c r="AC56" s="40"/>
      <c r="AD56" s="10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0"/>
      <c r="V57" s="40"/>
      <c r="W57" s="40"/>
      <c r="X57" s="40"/>
      <c r="Y57" s="13"/>
      <c r="Z57" s="40"/>
      <c r="AA57" s="40"/>
      <c r="AB57" s="40"/>
      <c r="AC57" s="40"/>
      <c r="AD57" s="10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0"/>
      <c r="V58" s="40"/>
      <c r="W58" s="40"/>
      <c r="X58" s="40"/>
      <c r="Y58" s="13"/>
      <c r="Z58" s="40"/>
      <c r="AA58" s="40"/>
      <c r="AB58" s="40"/>
      <c r="AC58" s="40"/>
      <c r="AD58" s="10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0"/>
      <c r="V59" s="40"/>
      <c r="W59" s="40"/>
      <c r="X59" s="40"/>
      <c r="Y59" s="13"/>
      <c r="Z59" s="40"/>
      <c r="AA59" s="40"/>
      <c r="AB59" s="40"/>
      <c r="AC59" s="40"/>
      <c r="AD59" s="10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0"/>
      <c r="V60" s="40"/>
      <c r="W60" s="40"/>
      <c r="X60" s="40"/>
      <c r="Y60" s="13"/>
      <c r="Z60" s="40"/>
      <c r="AA60" s="40"/>
      <c r="AB60" s="40"/>
      <c r="AC60" s="40"/>
      <c r="AD60" s="10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0"/>
      <c r="V61" s="40"/>
      <c r="W61" s="40"/>
      <c r="X61" s="40"/>
      <c r="Y61" s="13"/>
      <c r="Z61" s="40"/>
      <c r="AA61" s="40"/>
      <c r="AB61" s="40"/>
      <c r="AC61" s="40"/>
      <c r="AD61" s="10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0"/>
      <c r="V62" s="40"/>
      <c r="W62" s="40"/>
      <c r="X62" s="40"/>
      <c r="Y62" s="13"/>
      <c r="Z62" s="40"/>
      <c r="AA62" s="40"/>
      <c r="AB62" s="40"/>
      <c r="AC62" s="40"/>
      <c r="AD62" s="10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0"/>
      <c r="V63" s="40"/>
      <c r="W63" s="40"/>
      <c r="X63" s="40"/>
      <c r="Y63" s="13"/>
      <c r="Z63" s="40"/>
      <c r="AA63" s="40"/>
      <c r="AB63" s="40"/>
      <c r="AC63" s="40"/>
      <c r="AD63" s="10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0"/>
      <c r="V64" s="40"/>
      <c r="W64" s="40"/>
      <c r="X64" s="40"/>
      <c r="Y64" s="13"/>
      <c r="Z64" s="40"/>
      <c r="AA64" s="40"/>
      <c r="AB64" s="40"/>
      <c r="AC64" s="40"/>
      <c r="AD64" s="10"/>
    </row>
    <row r="65" spans="1:30" s="4" customFormat="1" ht="15.75" customHeight="1" x14ac:dyDescent="0.25">
      <c r="A65" s="25"/>
      <c r="B65" s="30"/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14">
        <f t="shared" ref="G65:T65" si="0">SUM(G7:G64)</f>
        <v>2107</v>
      </c>
      <c r="H65" s="14">
        <f t="shared" si="0"/>
        <v>170</v>
      </c>
      <c r="I65" s="14">
        <f t="shared" si="0"/>
        <v>162</v>
      </c>
      <c r="J65" s="14">
        <f t="shared" si="0"/>
        <v>175</v>
      </c>
      <c r="K65" s="14">
        <f t="shared" si="0"/>
        <v>182</v>
      </c>
      <c r="L65" s="14">
        <f t="shared" si="0"/>
        <v>170</v>
      </c>
      <c r="M65" s="14">
        <f t="shared" si="0"/>
        <v>182</v>
      </c>
      <c r="N65" s="14">
        <f t="shared" si="0"/>
        <v>170</v>
      </c>
      <c r="O65" s="14">
        <f t="shared" si="0"/>
        <v>182</v>
      </c>
      <c r="P65" s="14">
        <f t="shared" si="0"/>
        <v>175</v>
      </c>
      <c r="Q65" s="14">
        <f t="shared" si="0"/>
        <v>175</v>
      </c>
      <c r="R65" s="14">
        <f t="shared" si="0"/>
        <v>170</v>
      </c>
      <c r="S65" s="14">
        <f t="shared" si="0"/>
        <v>194</v>
      </c>
      <c r="T65" s="14">
        <f t="shared" si="0"/>
        <v>0</v>
      </c>
      <c r="U65" s="14">
        <f t="shared" ref="U65:AC65" si="1">SUM(U7:U100)</f>
        <v>0</v>
      </c>
      <c r="V65" s="14">
        <f t="shared" si="1"/>
        <v>0</v>
      </c>
      <c r="W65" s="14">
        <f t="shared" si="1"/>
        <v>0</v>
      </c>
      <c r="X65" s="14">
        <f t="shared" si="1"/>
        <v>0</v>
      </c>
      <c r="Y65" s="14">
        <f t="shared" si="1"/>
        <v>0</v>
      </c>
      <c r="Z65" s="14">
        <f t="shared" si="1"/>
        <v>0</v>
      </c>
      <c r="AA65" s="14">
        <f t="shared" si="1"/>
        <v>0</v>
      </c>
      <c r="AB65" s="14">
        <f t="shared" si="1"/>
        <v>0</v>
      </c>
      <c r="AC65" s="14">
        <f t="shared" si="1"/>
        <v>0</v>
      </c>
      <c r="AD65" s="10"/>
    </row>
    <row r="66" spans="1:30" x14ac:dyDescent="0.25">
      <c r="G66" s="15"/>
      <c r="H66" s="15"/>
      <c r="I66" s="15"/>
      <c r="T66" s="15"/>
      <c r="Y66" s="15"/>
    </row>
    <row r="67" spans="1:30" x14ac:dyDescent="0.25">
      <c r="C67" s="55"/>
      <c r="D67" s="55"/>
      <c r="E67" s="55"/>
      <c r="F67" s="55"/>
      <c r="G67" s="15"/>
      <c r="H67" s="15"/>
      <c r="I67" s="15"/>
      <c r="T67" s="15"/>
      <c r="Y67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47" fitToHeight="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7"/>
  <sheetViews>
    <sheetView tabSelected="1" zoomScale="75" zoomScaleNormal="75" workbookViewId="0">
      <pane xSplit="2" ySplit="6" topLeftCell="E67" activePane="bottomRight" state="frozen"/>
      <selection pane="topRight"/>
      <selection pane="bottomLeft"/>
      <selection pane="bottomRight" activeCell="R9" sqref="R9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9.28515625" style="1" customWidth="1"/>
    <col min="21" max="21" width="9.140625" style="1"/>
  </cols>
  <sheetData>
    <row r="1" spans="1:20" x14ac:dyDescent="0.25">
      <c r="I1" s="22" t="s">
        <v>152</v>
      </c>
    </row>
    <row r="3" spans="1:20" ht="15.75" customHeight="1" x14ac:dyDescent="0.25">
      <c r="A3" s="175" t="s">
        <v>153</v>
      </c>
      <c r="B3" s="175"/>
      <c r="C3" s="175"/>
      <c r="D3" s="175"/>
      <c r="E3" s="175"/>
      <c r="F3" s="175"/>
      <c r="G3" s="175"/>
      <c r="H3" s="175"/>
      <c r="I3" s="175"/>
    </row>
    <row r="5" spans="1:20" s="70" customFormat="1" ht="45.75" customHeight="1" x14ac:dyDescent="0.2">
      <c r="A5" s="176" t="s">
        <v>154</v>
      </c>
      <c r="B5" s="176" t="s">
        <v>155</v>
      </c>
      <c r="C5" s="174" t="s">
        <v>46</v>
      </c>
      <c r="D5" s="174"/>
      <c r="E5" s="174" t="s">
        <v>47</v>
      </c>
      <c r="F5" s="174"/>
      <c r="G5" s="174" t="s">
        <v>48</v>
      </c>
      <c r="H5" s="174"/>
      <c r="I5" s="174" t="s">
        <v>49</v>
      </c>
      <c r="J5" s="174"/>
      <c r="K5" s="174" t="s">
        <v>50</v>
      </c>
      <c r="L5" s="174"/>
      <c r="M5" s="174" t="s">
        <v>51</v>
      </c>
      <c r="N5" s="174"/>
      <c r="O5" s="174" t="s">
        <v>55</v>
      </c>
      <c r="P5" s="174"/>
      <c r="Q5" s="174" t="s">
        <v>57</v>
      </c>
      <c r="R5" s="174"/>
      <c r="S5" s="174" t="s">
        <v>156</v>
      </c>
      <c r="T5" s="174"/>
    </row>
    <row r="6" spans="1:20" s="70" customFormat="1" ht="63.75" customHeight="1" x14ac:dyDescent="0.2">
      <c r="A6" s="177"/>
      <c r="B6" s="177"/>
      <c r="C6" s="71" t="s">
        <v>157</v>
      </c>
      <c r="D6" s="71" t="s">
        <v>158</v>
      </c>
      <c r="E6" s="71" t="s">
        <v>157</v>
      </c>
      <c r="F6" s="71" t="s">
        <v>158</v>
      </c>
      <c r="G6" s="71" t="s">
        <v>157</v>
      </c>
      <c r="H6" s="71" t="s">
        <v>158</v>
      </c>
      <c r="I6" s="71" t="s">
        <v>157</v>
      </c>
      <c r="J6" s="71" t="s">
        <v>158</v>
      </c>
      <c r="K6" s="71" t="s">
        <v>157</v>
      </c>
      <c r="L6" s="71" t="s">
        <v>158</v>
      </c>
      <c r="M6" s="71" t="s">
        <v>157</v>
      </c>
      <c r="N6" s="71" t="s">
        <v>158</v>
      </c>
      <c r="O6" s="71" t="s">
        <v>157</v>
      </c>
      <c r="P6" s="71" t="s">
        <v>158</v>
      </c>
      <c r="Q6" s="71" t="s">
        <v>157</v>
      </c>
      <c r="R6" s="71" t="s">
        <v>158</v>
      </c>
      <c r="S6" s="71" t="s">
        <v>157</v>
      </c>
      <c r="T6" s="71" t="s">
        <v>158</v>
      </c>
    </row>
    <row r="7" spans="1:20" s="70" customFormat="1" ht="14.25" customHeight="1" x14ac:dyDescent="0.2">
      <c r="A7" s="178" t="s">
        <v>159</v>
      </c>
      <c r="B7" s="17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s="73" customFormat="1" ht="114.75" x14ac:dyDescent="0.25">
      <c r="A8" s="83">
        <v>1</v>
      </c>
      <c r="B8" s="74" t="s">
        <v>160</v>
      </c>
      <c r="C8" s="20">
        <v>0</v>
      </c>
      <c r="D8" s="72">
        <v>0</v>
      </c>
      <c r="E8" s="20">
        <v>2</v>
      </c>
      <c r="F8" s="72">
        <v>329120.44</v>
      </c>
      <c r="G8" s="20">
        <v>0</v>
      </c>
      <c r="H8" s="72">
        <v>0</v>
      </c>
      <c r="I8" s="20">
        <v>0</v>
      </c>
      <c r="J8" s="72">
        <v>0</v>
      </c>
      <c r="K8" s="20">
        <v>0</v>
      </c>
      <c r="L8" s="72">
        <v>0</v>
      </c>
      <c r="M8" s="20">
        <v>0</v>
      </c>
      <c r="N8" s="72">
        <v>0</v>
      </c>
      <c r="O8" s="20">
        <v>0</v>
      </c>
      <c r="P8" s="72">
        <v>0</v>
      </c>
      <c r="Q8" s="20">
        <v>0</v>
      </c>
      <c r="R8" s="72">
        <v>0</v>
      </c>
      <c r="S8" s="20">
        <v>2</v>
      </c>
      <c r="T8" s="72">
        <v>329120.44</v>
      </c>
    </row>
    <row r="9" spans="1:20" s="73" customFormat="1" ht="89.25" x14ac:dyDescent="0.25">
      <c r="A9" s="83">
        <v>1</v>
      </c>
      <c r="B9" s="74" t="s">
        <v>161</v>
      </c>
      <c r="C9" s="20">
        <v>0</v>
      </c>
      <c r="D9" s="72">
        <v>0</v>
      </c>
      <c r="E9" s="20">
        <v>0</v>
      </c>
      <c r="F9" s="72">
        <v>0</v>
      </c>
      <c r="G9" s="20">
        <v>0</v>
      </c>
      <c r="H9" s="72">
        <v>0</v>
      </c>
      <c r="I9" s="20">
        <v>0</v>
      </c>
      <c r="J9" s="72">
        <v>0</v>
      </c>
      <c r="K9" s="20">
        <v>0</v>
      </c>
      <c r="L9" s="72">
        <v>0</v>
      </c>
      <c r="M9" s="20">
        <v>0</v>
      </c>
      <c r="N9" s="72">
        <v>0</v>
      </c>
      <c r="O9" s="20">
        <v>25</v>
      </c>
      <c r="P9" s="72">
        <v>4114005.5</v>
      </c>
      <c r="Q9" s="20">
        <v>0</v>
      </c>
      <c r="R9" s="72">
        <v>0</v>
      </c>
      <c r="S9" s="20">
        <v>25</v>
      </c>
      <c r="T9" s="72">
        <v>4114005.5</v>
      </c>
    </row>
    <row r="10" spans="1:20" s="73" customFormat="1" ht="63.75" x14ac:dyDescent="0.25">
      <c r="A10" s="83">
        <v>2</v>
      </c>
      <c r="B10" s="74" t="s">
        <v>162</v>
      </c>
      <c r="C10" s="20">
        <v>1</v>
      </c>
      <c r="D10" s="72">
        <v>252077.02</v>
      </c>
      <c r="E10" s="20">
        <v>0</v>
      </c>
      <c r="F10" s="72">
        <v>0</v>
      </c>
      <c r="G10" s="20">
        <v>0</v>
      </c>
      <c r="H10" s="72">
        <v>0</v>
      </c>
      <c r="I10" s="20">
        <v>0</v>
      </c>
      <c r="J10" s="72">
        <v>0</v>
      </c>
      <c r="K10" s="20">
        <v>0</v>
      </c>
      <c r="L10" s="72">
        <v>0</v>
      </c>
      <c r="M10" s="20">
        <v>0</v>
      </c>
      <c r="N10" s="72">
        <v>0</v>
      </c>
      <c r="O10" s="20">
        <v>0</v>
      </c>
      <c r="P10" s="72">
        <v>0</v>
      </c>
      <c r="Q10" s="20">
        <v>0</v>
      </c>
      <c r="R10" s="72">
        <v>0</v>
      </c>
      <c r="S10" s="20">
        <v>1</v>
      </c>
      <c r="T10" s="72">
        <v>252077.02</v>
      </c>
    </row>
    <row r="11" spans="1:20" s="73" customFormat="1" ht="127.5" x14ac:dyDescent="0.25">
      <c r="A11" s="83">
        <v>3</v>
      </c>
      <c r="B11" s="74" t="s">
        <v>163</v>
      </c>
      <c r="C11" s="20">
        <v>1</v>
      </c>
      <c r="D11" s="72">
        <v>160898.67000000001</v>
      </c>
      <c r="E11" s="20">
        <v>0</v>
      </c>
      <c r="F11" s="72">
        <v>0</v>
      </c>
      <c r="G11" s="20">
        <v>0</v>
      </c>
      <c r="H11" s="72">
        <v>0</v>
      </c>
      <c r="I11" s="20">
        <v>0</v>
      </c>
      <c r="J11" s="72">
        <v>0</v>
      </c>
      <c r="K11" s="20">
        <v>0</v>
      </c>
      <c r="L11" s="72">
        <v>0</v>
      </c>
      <c r="M11" s="20">
        <v>0</v>
      </c>
      <c r="N11" s="72">
        <v>0</v>
      </c>
      <c r="O11" s="20">
        <v>0</v>
      </c>
      <c r="P11" s="72">
        <v>0</v>
      </c>
      <c r="Q11" s="20">
        <v>0</v>
      </c>
      <c r="R11" s="72">
        <v>0</v>
      </c>
      <c r="S11" s="20">
        <v>1</v>
      </c>
      <c r="T11" s="72">
        <v>160898.67000000001</v>
      </c>
    </row>
    <row r="12" spans="1:20" s="78" customFormat="1" ht="15" customHeight="1" x14ac:dyDescent="0.25">
      <c r="A12" s="179" t="s">
        <v>164</v>
      </c>
      <c r="B12" s="179"/>
      <c r="C12" s="77"/>
      <c r="D12" s="72"/>
      <c r="E12" s="77"/>
      <c r="F12" s="72"/>
      <c r="G12" s="77"/>
      <c r="H12" s="72"/>
      <c r="I12" s="77"/>
      <c r="J12" s="72"/>
      <c r="K12" s="77"/>
      <c r="L12" s="72"/>
      <c r="M12" s="77"/>
      <c r="N12" s="72"/>
      <c r="O12" s="77"/>
      <c r="P12" s="72"/>
      <c r="Q12" s="77"/>
      <c r="R12" s="72"/>
      <c r="S12" s="77"/>
      <c r="T12" s="72"/>
    </row>
    <row r="13" spans="1:20" s="70" customFormat="1" ht="114.75" x14ac:dyDescent="0.2">
      <c r="A13" s="83">
        <v>4</v>
      </c>
      <c r="B13" s="74" t="s">
        <v>165</v>
      </c>
      <c r="C13" s="20">
        <v>6</v>
      </c>
      <c r="D13" s="72">
        <v>1011118.74</v>
      </c>
      <c r="E13" s="20">
        <v>0</v>
      </c>
      <c r="F13" s="72">
        <v>0</v>
      </c>
      <c r="G13" s="20">
        <v>0</v>
      </c>
      <c r="H13" s="72">
        <v>0</v>
      </c>
      <c r="I13" s="20">
        <v>0</v>
      </c>
      <c r="J13" s="72">
        <v>0</v>
      </c>
      <c r="K13" s="20">
        <v>0</v>
      </c>
      <c r="L13" s="72">
        <v>0</v>
      </c>
      <c r="M13" s="20">
        <v>0</v>
      </c>
      <c r="N13" s="72">
        <v>0</v>
      </c>
      <c r="O13" s="20">
        <v>0</v>
      </c>
      <c r="P13" s="72">
        <v>0</v>
      </c>
      <c r="Q13" s="20">
        <v>0</v>
      </c>
      <c r="R13" s="72">
        <v>0</v>
      </c>
      <c r="S13" s="20">
        <v>6</v>
      </c>
      <c r="T13" s="72">
        <v>1011118.74</v>
      </c>
    </row>
    <row r="14" spans="1:20" s="70" customFormat="1" ht="14.25" customHeight="1" x14ac:dyDescent="0.2">
      <c r="A14" s="179" t="s">
        <v>166</v>
      </c>
      <c r="B14" s="179"/>
      <c r="C14" s="20"/>
      <c r="D14" s="72"/>
      <c r="E14" s="20"/>
      <c r="F14" s="72"/>
      <c r="G14" s="20"/>
      <c r="H14" s="72"/>
      <c r="I14" s="20"/>
      <c r="J14" s="72"/>
      <c r="K14" s="20"/>
      <c r="L14" s="72"/>
      <c r="M14" s="20"/>
      <c r="N14" s="72"/>
      <c r="O14" s="20"/>
      <c r="P14" s="72"/>
      <c r="Q14" s="20"/>
      <c r="R14" s="72"/>
      <c r="S14" s="20"/>
      <c r="T14" s="72"/>
    </row>
    <row r="15" spans="1:20" s="70" customFormat="1" ht="63.75" x14ac:dyDescent="0.2">
      <c r="A15" s="83">
        <v>11</v>
      </c>
      <c r="B15" s="74" t="s">
        <v>167</v>
      </c>
      <c r="C15" s="20">
        <v>2</v>
      </c>
      <c r="D15" s="72">
        <v>410996.02</v>
      </c>
      <c r="E15" s="20">
        <v>0</v>
      </c>
      <c r="F15" s="72">
        <v>0</v>
      </c>
      <c r="G15" s="20">
        <v>0</v>
      </c>
      <c r="H15" s="72">
        <v>0</v>
      </c>
      <c r="I15" s="20">
        <v>0</v>
      </c>
      <c r="J15" s="72">
        <v>0</v>
      </c>
      <c r="K15" s="20">
        <v>0</v>
      </c>
      <c r="L15" s="72">
        <v>0</v>
      </c>
      <c r="M15" s="20">
        <v>0</v>
      </c>
      <c r="N15" s="72">
        <v>0</v>
      </c>
      <c r="O15" s="20">
        <v>0</v>
      </c>
      <c r="P15" s="72">
        <v>0</v>
      </c>
      <c r="Q15" s="20">
        <v>0</v>
      </c>
      <c r="R15" s="72">
        <v>0</v>
      </c>
      <c r="S15" s="20">
        <v>2</v>
      </c>
      <c r="T15" s="72">
        <v>410996.02</v>
      </c>
    </row>
    <row r="16" spans="1:20" s="78" customFormat="1" ht="25.5" x14ac:dyDescent="0.25">
      <c r="A16" s="83">
        <v>11</v>
      </c>
      <c r="B16" s="74" t="s">
        <v>168</v>
      </c>
      <c r="C16" s="77">
        <v>34</v>
      </c>
      <c r="D16" s="72">
        <v>6986932.3399999999</v>
      </c>
      <c r="E16" s="77">
        <v>0</v>
      </c>
      <c r="F16" s="72">
        <v>0</v>
      </c>
      <c r="G16" s="77">
        <v>0</v>
      </c>
      <c r="H16" s="72">
        <v>0</v>
      </c>
      <c r="I16" s="77">
        <v>0</v>
      </c>
      <c r="J16" s="72">
        <v>0</v>
      </c>
      <c r="K16" s="77">
        <v>0</v>
      </c>
      <c r="L16" s="72">
        <v>0</v>
      </c>
      <c r="M16" s="77">
        <v>0</v>
      </c>
      <c r="N16" s="72">
        <v>0</v>
      </c>
      <c r="O16" s="77">
        <v>0</v>
      </c>
      <c r="P16" s="72">
        <v>0</v>
      </c>
      <c r="Q16" s="77">
        <v>0</v>
      </c>
      <c r="R16" s="72">
        <v>0</v>
      </c>
      <c r="S16" s="77">
        <v>34</v>
      </c>
      <c r="T16" s="72">
        <v>6986932.3399999999</v>
      </c>
    </row>
    <row r="17" spans="1:20" s="70" customFormat="1" ht="76.5" x14ac:dyDescent="0.2">
      <c r="A17" s="83">
        <v>13</v>
      </c>
      <c r="B17" s="74" t="s">
        <v>169</v>
      </c>
      <c r="C17" s="20">
        <v>0</v>
      </c>
      <c r="D17" s="72">
        <v>0</v>
      </c>
      <c r="E17" s="20">
        <v>0</v>
      </c>
      <c r="F17" s="72">
        <v>0</v>
      </c>
      <c r="G17" s="20">
        <v>0</v>
      </c>
      <c r="H17" s="72">
        <v>0</v>
      </c>
      <c r="I17" s="20">
        <v>0</v>
      </c>
      <c r="J17" s="72">
        <v>0</v>
      </c>
      <c r="K17" s="20">
        <v>0</v>
      </c>
      <c r="L17" s="72">
        <v>0</v>
      </c>
      <c r="M17" s="20">
        <v>0</v>
      </c>
      <c r="N17" s="72">
        <v>0</v>
      </c>
      <c r="O17" s="20">
        <v>0</v>
      </c>
      <c r="P17" s="72">
        <v>0</v>
      </c>
      <c r="Q17" s="20">
        <v>5</v>
      </c>
      <c r="R17" s="72">
        <v>994319.05</v>
      </c>
      <c r="S17" s="20">
        <v>5</v>
      </c>
      <c r="T17" s="72">
        <v>994319.05</v>
      </c>
    </row>
    <row r="18" spans="1:20" s="70" customFormat="1" ht="165.75" x14ac:dyDescent="0.2">
      <c r="A18" s="83">
        <v>15</v>
      </c>
      <c r="B18" s="74" t="s">
        <v>170</v>
      </c>
      <c r="C18" s="20">
        <v>1</v>
      </c>
      <c r="D18" s="72">
        <v>379743.76</v>
      </c>
      <c r="E18" s="20">
        <v>0</v>
      </c>
      <c r="F18" s="72">
        <v>0</v>
      </c>
      <c r="G18" s="20">
        <v>0</v>
      </c>
      <c r="H18" s="72">
        <v>0</v>
      </c>
      <c r="I18" s="20">
        <v>0</v>
      </c>
      <c r="J18" s="72">
        <v>0</v>
      </c>
      <c r="K18" s="20">
        <v>0</v>
      </c>
      <c r="L18" s="72">
        <v>0</v>
      </c>
      <c r="M18" s="20">
        <v>0</v>
      </c>
      <c r="N18" s="72">
        <v>0</v>
      </c>
      <c r="O18" s="20">
        <v>0</v>
      </c>
      <c r="P18" s="72">
        <v>0</v>
      </c>
      <c r="Q18" s="20">
        <v>10</v>
      </c>
      <c r="R18" s="72">
        <v>3797437.6</v>
      </c>
      <c r="S18" s="20">
        <v>11</v>
      </c>
      <c r="T18" s="72">
        <v>4177181.36</v>
      </c>
    </row>
    <row r="19" spans="1:20" s="78" customFormat="1" ht="102" x14ac:dyDescent="0.25">
      <c r="A19" s="83">
        <v>16</v>
      </c>
      <c r="B19" s="74" t="s">
        <v>171</v>
      </c>
      <c r="C19" s="77">
        <v>10</v>
      </c>
      <c r="D19" s="72">
        <v>5047325.5</v>
      </c>
      <c r="E19" s="77">
        <v>0</v>
      </c>
      <c r="F19" s="72">
        <v>0</v>
      </c>
      <c r="G19" s="77">
        <v>0</v>
      </c>
      <c r="H19" s="72">
        <v>0</v>
      </c>
      <c r="I19" s="77">
        <v>0</v>
      </c>
      <c r="J19" s="72">
        <v>0</v>
      </c>
      <c r="K19" s="77">
        <v>0</v>
      </c>
      <c r="L19" s="72">
        <v>0</v>
      </c>
      <c r="M19" s="77">
        <v>0</v>
      </c>
      <c r="N19" s="72">
        <v>0</v>
      </c>
      <c r="O19" s="77">
        <v>0</v>
      </c>
      <c r="P19" s="72">
        <v>0</v>
      </c>
      <c r="Q19" s="77">
        <v>5</v>
      </c>
      <c r="R19" s="72">
        <v>2523662.75</v>
      </c>
      <c r="S19" s="77">
        <v>15</v>
      </c>
      <c r="T19" s="72">
        <v>7570988.25</v>
      </c>
    </row>
    <row r="20" spans="1:20" s="70" customFormat="1" ht="14.25" customHeight="1" x14ac:dyDescent="0.2">
      <c r="A20" s="179" t="s">
        <v>172</v>
      </c>
      <c r="B20" s="179"/>
      <c r="C20" s="20"/>
      <c r="D20" s="72"/>
      <c r="E20" s="20"/>
      <c r="F20" s="72"/>
      <c r="G20" s="20"/>
      <c r="H20" s="72"/>
      <c r="I20" s="20"/>
      <c r="J20" s="72"/>
      <c r="K20" s="20"/>
      <c r="L20" s="72"/>
      <c r="M20" s="20"/>
      <c r="N20" s="72"/>
      <c r="O20" s="20"/>
      <c r="P20" s="72"/>
      <c r="Q20" s="20"/>
      <c r="R20" s="72"/>
      <c r="S20" s="20"/>
      <c r="T20" s="72"/>
    </row>
    <row r="21" spans="1:20" s="70" customFormat="1" ht="25.5" x14ac:dyDescent="0.2">
      <c r="A21" s="83">
        <v>26</v>
      </c>
      <c r="B21" s="74" t="s">
        <v>173</v>
      </c>
      <c r="C21" s="20">
        <v>10</v>
      </c>
      <c r="D21" s="72">
        <v>1442075.8</v>
      </c>
      <c r="E21" s="20">
        <v>0</v>
      </c>
      <c r="F21" s="72">
        <v>0</v>
      </c>
      <c r="G21" s="20">
        <v>0</v>
      </c>
      <c r="H21" s="72">
        <v>0</v>
      </c>
      <c r="I21" s="20">
        <v>0</v>
      </c>
      <c r="J21" s="72">
        <v>0</v>
      </c>
      <c r="K21" s="20">
        <v>0</v>
      </c>
      <c r="L21" s="72">
        <v>0</v>
      </c>
      <c r="M21" s="20">
        <v>0</v>
      </c>
      <c r="N21" s="72">
        <v>0</v>
      </c>
      <c r="O21" s="20">
        <v>0</v>
      </c>
      <c r="P21" s="72">
        <v>0</v>
      </c>
      <c r="Q21" s="20">
        <v>0</v>
      </c>
      <c r="R21" s="72">
        <v>0</v>
      </c>
      <c r="S21" s="20">
        <v>10</v>
      </c>
      <c r="T21" s="72">
        <v>1442075.8</v>
      </c>
    </row>
    <row r="22" spans="1:20" s="70" customFormat="1" ht="25.5" x14ac:dyDescent="0.2">
      <c r="A22" s="83">
        <v>27</v>
      </c>
      <c r="B22" s="74" t="s">
        <v>174</v>
      </c>
      <c r="C22" s="20">
        <v>5</v>
      </c>
      <c r="D22" s="72">
        <v>424329.6</v>
      </c>
      <c r="E22" s="20">
        <v>0</v>
      </c>
      <c r="F22" s="72">
        <v>0</v>
      </c>
      <c r="G22" s="20">
        <v>0</v>
      </c>
      <c r="H22" s="72">
        <v>0</v>
      </c>
      <c r="I22" s="20">
        <v>0</v>
      </c>
      <c r="J22" s="72">
        <v>0</v>
      </c>
      <c r="K22" s="20">
        <v>0</v>
      </c>
      <c r="L22" s="72">
        <v>0</v>
      </c>
      <c r="M22" s="20">
        <v>0</v>
      </c>
      <c r="N22" s="72">
        <v>0</v>
      </c>
      <c r="O22" s="20">
        <v>0</v>
      </c>
      <c r="P22" s="72">
        <v>0</v>
      </c>
      <c r="Q22" s="20">
        <v>0</v>
      </c>
      <c r="R22" s="72">
        <v>0</v>
      </c>
      <c r="S22" s="20">
        <v>5</v>
      </c>
      <c r="T22" s="72">
        <v>424329.6</v>
      </c>
    </row>
    <row r="23" spans="1:20" s="70" customFormat="1" ht="38.25" x14ac:dyDescent="0.2">
      <c r="A23" s="83">
        <v>27</v>
      </c>
      <c r="B23" s="74" t="s">
        <v>175</v>
      </c>
      <c r="C23" s="20">
        <v>5</v>
      </c>
      <c r="D23" s="72">
        <v>424329.6</v>
      </c>
      <c r="E23" s="20">
        <v>0</v>
      </c>
      <c r="F23" s="72">
        <v>0</v>
      </c>
      <c r="G23" s="20">
        <v>0</v>
      </c>
      <c r="H23" s="72">
        <v>0</v>
      </c>
      <c r="I23" s="20">
        <v>0</v>
      </c>
      <c r="J23" s="72">
        <v>0</v>
      </c>
      <c r="K23" s="20">
        <v>0</v>
      </c>
      <c r="L23" s="72">
        <v>0</v>
      </c>
      <c r="M23" s="20">
        <v>0</v>
      </c>
      <c r="N23" s="72">
        <v>0</v>
      </c>
      <c r="O23" s="20">
        <v>0</v>
      </c>
      <c r="P23" s="72">
        <v>0</v>
      </c>
      <c r="Q23" s="20">
        <v>0</v>
      </c>
      <c r="R23" s="72">
        <v>0</v>
      </c>
      <c r="S23" s="20">
        <v>5</v>
      </c>
      <c r="T23" s="72">
        <v>424329.6</v>
      </c>
    </row>
    <row r="24" spans="1:20" s="70" customFormat="1" ht="14.25" customHeight="1" x14ac:dyDescent="0.2">
      <c r="A24" s="179" t="s">
        <v>176</v>
      </c>
      <c r="B24" s="179"/>
      <c r="C24" s="20"/>
      <c r="D24" s="72"/>
      <c r="E24" s="20"/>
      <c r="F24" s="72"/>
      <c r="G24" s="20"/>
      <c r="H24" s="72"/>
      <c r="I24" s="20"/>
      <c r="J24" s="72"/>
      <c r="K24" s="20"/>
      <c r="L24" s="72"/>
      <c r="M24" s="20"/>
      <c r="N24" s="72"/>
      <c r="O24" s="20"/>
      <c r="P24" s="72"/>
      <c r="Q24" s="20"/>
      <c r="R24" s="72"/>
      <c r="S24" s="20"/>
      <c r="T24" s="72"/>
    </row>
    <row r="25" spans="1:20" s="70" customFormat="1" ht="140.25" x14ac:dyDescent="0.2">
      <c r="A25" s="83">
        <v>38</v>
      </c>
      <c r="B25" s="74" t="s">
        <v>177</v>
      </c>
      <c r="C25" s="20">
        <v>28</v>
      </c>
      <c r="D25" s="72">
        <v>4781161.5599999996</v>
      </c>
      <c r="E25" s="20">
        <v>2</v>
      </c>
      <c r="F25" s="72">
        <v>341511.54</v>
      </c>
      <c r="G25" s="20">
        <v>0</v>
      </c>
      <c r="H25" s="72">
        <v>0</v>
      </c>
      <c r="I25" s="20">
        <v>0</v>
      </c>
      <c r="J25" s="72">
        <v>0</v>
      </c>
      <c r="K25" s="20">
        <v>0</v>
      </c>
      <c r="L25" s="72">
        <v>0</v>
      </c>
      <c r="M25" s="20">
        <v>0</v>
      </c>
      <c r="N25" s="72">
        <v>0</v>
      </c>
      <c r="O25" s="20">
        <v>0</v>
      </c>
      <c r="P25" s="72">
        <v>0</v>
      </c>
      <c r="Q25" s="20">
        <v>0</v>
      </c>
      <c r="R25" s="72">
        <v>0</v>
      </c>
      <c r="S25" s="20">
        <v>30</v>
      </c>
      <c r="T25" s="72">
        <v>5122673.0999999996</v>
      </c>
    </row>
    <row r="26" spans="1:20" s="70" customFormat="1" ht="14.25" customHeight="1" x14ac:dyDescent="0.2">
      <c r="A26" s="179" t="s">
        <v>178</v>
      </c>
      <c r="B26" s="179"/>
      <c r="C26" s="20"/>
      <c r="D26" s="72"/>
      <c r="E26" s="20"/>
      <c r="F26" s="72"/>
      <c r="G26" s="20"/>
      <c r="H26" s="72"/>
      <c r="I26" s="20"/>
      <c r="J26" s="72"/>
      <c r="K26" s="20"/>
      <c r="L26" s="72"/>
      <c r="M26" s="20"/>
      <c r="N26" s="72"/>
      <c r="O26" s="20"/>
      <c r="P26" s="72"/>
      <c r="Q26" s="20"/>
      <c r="R26" s="72"/>
      <c r="S26" s="20"/>
      <c r="T26" s="72"/>
    </row>
    <row r="27" spans="1:20" s="70" customFormat="1" ht="38.25" x14ac:dyDescent="0.2">
      <c r="A27" s="83">
        <v>39</v>
      </c>
      <c r="B27" s="74" t="s">
        <v>179</v>
      </c>
      <c r="C27" s="20">
        <v>100</v>
      </c>
      <c r="D27" s="72">
        <v>21104157</v>
      </c>
      <c r="E27" s="20">
        <v>0</v>
      </c>
      <c r="F27" s="72">
        <v>0</v>
      </c>
      <c r="G27" s="20">
        <v>0</v>
      </c>
      <c r="H27" s="72">
        <v>0</v>
      </c>
      <c r="I27" s="20">
        <v>5</v>
      </c>
      <c r="J27" s="72">
        <v>1055207.8500000001</v>
      </c>
      <c r="K27" s="20">
        <v>0</v>
      </c>
      <c r="L27" s="72">
        <v>0</v>
      </c>
      <c r="M27" s="20">
        <v>0</v>
      </c>
      <c r="N27" s="72">
        <v>0</v>
      </c>
      <c r="O27" s="20">
        <v>0</v>
      </c>
      <c r="P27" s="72">
        <v>0</v>
      </c>
      <c r="Q27" s="20">
        <v>180</v>
      </c>
      <c r="R27" s="72">
        <v>37987482.600000001</v>
      </c>
      <c r="S27" s="20">
        <v>285</v>
      </c>
      <c r="T27" s="72">
        <v>60146847.450000003</v>
      </c>
    </row>
    <row r="28" spans="1:20" s="70" customFormat="1" ht="38.25" x14ac:dyDescent="0.2">
      <c r="A28" s="83">
        <v>40</v>
      </c>
      <c r="B28" s="74" t="s">
        <v>179</v>
      </c>
      <c r="C28" s="20">
        <v>50</v>
      </c>
      <c r="D28" s="72">
        <v>12122199</v>
      </c>
      <c r="E28" s="20">
        <v>0</v>
      </c>
      <c r="F28" s="72">
        <v>0</v>
      </c>
      <c r="G28" s="20">
        <v>0</v>
      </c>
      <c r="H28" s="72">
        <v>0</v>
      </c>
      <c r="I28" s="20">
        <v>25</v>
      </c>
      <c r="J28" s="72">
        <v>6061099.5</v>
      </c>
      <c r="K28" s="20">
        <v>0</v>
      </c>
      <c r="L28" s="72">
        <v>0</v>
      </c>
      <c r="M28" s="20">
        <v>0</v>
      </c>
      <c r="N28" s="72">
        <v>0</v>
      </c>
      <c r="O28" s="20">
        <v>0</v>
      </c>
      <c r="P28" s="72">
        <v>0</v>
      </c>
      <c r="Q28" s="20">
        <v>50</v>
      </c>
      <c r="R28" s="72">
        <v>12122199</v>
      </c>
      <c r="S28" s="20">
        <v>125</v>
      </c>
      <c r="T28" s="72">
        <v>30305497.5</v>
      </c>
    </row>
    <row r="29" spans="1:20" s="70" customFormat="1" ht="38.25" x14ac:dyDescent="0.2">
      <c r="A29" s="83">
        <v>41</v>
      </c>
      <c r="B29" s="74" t="s">
        <v>179</v>
      </c>
      <c r="C29" s="20">
        <v>10</v>
      </c>
      <c r="D29" s="72">
        <v>2731615.5</v>
      </c>
      <c r="E29" s="20">
        <v>0</v>
      </c>
      <c r="F29" s="72">
        <v>0</v>
      </c>
      <c r="G29" s="20">
        <v>0</v>
      </c>
      <c r="H29" s="72">
        <v>0</v>
      </c>
      <c r="I29" s="20">
        <v>5</v>
      </c>
      <c r="J29" s="72">
        <v>1365807.75</v>
      </c>
      <c r="K29" s="20">
        <v>0</v>
      </c>
      <c r="L29" s="72">
        <v>0</v>
      </c>
      <c r="M29" s="20">
        <v>0</v>
      </c>
      <c r="N29" s="72">
        <v>0</v>
      </c>
      <c r="O29" s="20">
        <v>0</v>
      </c>
      <c r="P29" s="72">
        <v>0</v>
      </c>
      <c r="Q29" s="20">
        <v>10</v>
      </c>
      <c r="R29" s="72">
        <v>2731615.5</v>
      </c>
      <c r="S29" s="20">
        <v>25</v>
      </c>
      <c r="T29" s="72">
        <v>6829038.75</v>
      </c>
    </row>
    <row r="30" spans="1:20" s="70" customFormat="1" ht="38.25" x14ac:dyDescent="0.2">
      <c r="A30" s="83">
        <v>42</v>
      </c>
      <c r="B30" s="74" t="s">
        <v>179</v>
      </c>
      <c r="C30" s="20">
        <v>100</v>
      </c>
      <c r="D30" s="72">
        <v>15667275</v>
      </c>
      <c r="E30" s="20">
        <v>0</v>
      </c>
      <c r="F30" s="72">
        <v>0</v>
      </c>
      <c r="G30" s="20">
        <v>0</v>
      </c>
      <c r="H30" s="72">
        <v>0</v>
      </c>
      <c r="I30" s="20">
        <v>0</v>
      </c>
      <c r="J30" s="72">
        <v>0</v>
      </c>
      <c r="K30" s="20">
        <v>0</v>
      </c>
      <c r="L30" s="72">
        <v>0</v>
      </c>
      <c r="M30" s="20">
        <v>0</v>
      </c>
      <c r="N30" s="72">
        <v>0</v>
      </c>
      <c r="O30" s="20">
        <v>0</v>
      </c>
      <c r="P30" s="72">
        <v>0</v>
      </c>
      <c r="Q30" s="20">
        <v>50</v>
      </c>
      <c r="R30" s="72">
        <v>7833637.5</v>
      </c>
      <c r="S30" s="20">
        <v>150</v>
      </c>
      <c r="T30" s="72">
        <v>23500912.5</v>
      </c>
    </row>
    <row r="31" spans="1:20" s="70" customFormat="1" ht="38.25" x14ac:dyDescent="0.2">
      <c r="A31" s="83">
        <v>43</v>
      </c>
      <c r="B31" s="74" t="s">
        <v>179</v>
      </c>
      <c r="C31" s="20">
        <v>30</v>
      </c>
      <c r="D31" s="72">
        <v>5635418.7000000002</v>
      </c>
      <c r="E31" s="20">
        <v>0</v>
      </c>
      <c r="F31" s="72">
        <v>0</v>
      </c>
      <c r="G31" s="20">
        <v>0</v>
      </c>
      <c r="H31" s="72">
        <v>0</v>
      </c>
      <c r="I31" s="20">
        <v>5</v>
      </c>
      <c r="J31" s="72">
        <v>939236.45</v>
      </c>
      <c r="K31" s="20">
        <v>0</v>
      </c>
      <c r="L31" s="72">
        <v>0</v>
      </c>
      <c r="M31" s="20">
        <v>0</v>
      </c>
      <c r="N31" s="72">
        <v>0</v>
      </c>
      <c r="O31" s="20">
        <v>0</v>
      </c>
      <c r="P31" s="72">
        <v>0</v>
      </c>
      <c r="Q31" s="20">
        <v>50</v>
      </c>
      <c r="R31" s="72">
        <v>9392364.5</v>
      </c>
      <c r="S31" s="20">
        <v>85</v>
      </c>
      <c r="T31" s="72">
        <v>15967019.65</v>
      </c>
    </row>
    <row r="32" spans="1:20" s="70" customFormat="1" ht="38.25" x14ac:dyDescent="0.2">
      <c r="A32" s="83">
        <v>44</v>
      </c>
      <c r="B32" s="74" t="s">
        <v>179</v>
      </c>
      <c r="C32" s="20">
        <v>5</v>
      </c>
      <c r="D32" s="72">
        <v>1155333.45</v>
      </c>
      <c r="E32" s="20">
        <v>0</v>
      </c>
      <c r="F32" s="72">
        <v>0</v>
      </c>
      <c r="G32" s="20">
        <v>0</v>
      </c>
      <c r="H32" s="72">
        <v>0</v>
      </c>
      <c r="I32" s="20">
        <v>0</v>
      </c>
      <c r="J32" s="72">
        <v>0</v>
      </c>
      <c r="K32" s="20">
        <v>0</v>
      </c>
      <c r="L32" s="72">
        <v>0</v>
      </c>
      <c r="M32" s="20">
        <v>0</v>
      </c>
      <c r="N32" s="72">
        <v>0</v>
      </c>
      <c r="O32" s="20">
        <v>0</v>
      </c>
      <c r="P32" s="72">
        <v>0</v>
      </c>
      <c r="Q32" s="20">
        <v>0</v>
      </c>
      <c r="R32" s="72">
        <v>0</v>
      </c>
      <c r="S32" s="20">
        <v>5</v>
      </c>
      <c r="T32" s="72">
        <v>1155333.45</v>
      </c>
    </row>
    <row r="33" spans="1:20" s="70" customFormat="1" ht="51" x14ac:dyDescent="0.2">
      <c r="A33" s="83">
        <v>45</v>
      </c>
      <c r="B33" s="74" t="s">
        <v>180</v>
      </c>
      <c r="C33" s="20">
        <v>20</v>
      </c>
      <c r="D33" s="72">
        <v>2797172.4</v>
      </c>
      <c r="E33" s="20">
        <v>0</v>
      </c>
      <c r="F33" s="72">
        <v>0</v>
      </c>
      <c r="G33" s="20">
        <v>0</v>
      </c>
      <c r="H33" s="72">
        <v>0</v>
      </c>
      <c r="I33" s="20">
        <v>60</v>
      </c>
      <c r="J33" s="72">
        <v>8391517.1999999993</v>
      </c>
      <c r="K33" s="20">
        <v>0</v>
      </c>
      <c r="L33" s="72">
        <v>0</v>
      </c>
      <c r="M33" s="20">
        <v>0</v>
      </c>
      <c r="N33" s="72">
        <v>0</v>
      </c>
      <c r="O33" s="20">
        <v>0</v>
      </c>
      <c r="P33" s="72">
        <v>0</v>
      </c>
      <c r="Q33" s="20">
        <v>0</v>
      </c>
      <c r="R33" s="72">
        <v>0</v>
      </c>
      <c r="S33" s="20">
        <v>80</v>
      </c>
      <c r="T33" s="72">
        <v>11188689.6</v>
      </c>
    </row>
    <row r="34" spans="1:20" s="70" customFormat="1" ht="51" x14ac:dyDescent="0.2">
      <c r="A34" s="83">
        <v>46</v>
      </c>
      <c r="B34" s="74" t="s">
        <v>181</v>
      </c>
      <c r="C34" s="20">
        <v>10</v>
      </c>
      <c r="D34" s="72">
        <v>1657139</v>
      </c>
      <c r="E34" s="20">
        <v>0</v>
      </c>
      <c r="F34" s="72">
        <v>0</v>
      </c>
      <c r="G34" s="20">
        <v>0</v>
      </c>
      <c r="H34" s="72">
        <v>0</v>
      </c>
      <c r="I34" s="20">
        <v>40</v>
      </c>
      <c r="J34" s="72">
        <v>6628556</v>
      </c>
      <c r="K34" s="20">
        <v>0</v>
      </c>
      <c r="L34" s="72">
        <v>0</v>
      </c>
      <c r="M34" s="20">
        <v>0</v>
      </c>
      <c r="N34" s="72">
        <v>0</v>
      </c>
      <c r="O34" s="20">
        <v>0</v>
      </c>
      <c r="P34" s="72">
        <v>0</v>
      </c>
      <c r="Q34" s="20">
        <v>10</v>
      </c>
      <c r="R34" s="72">
        <v>1657139</v>
      </c>
      <c r="S34" s="20">
        <v>60</v>
      </c>
      <c r="T34" s="72">
        <v>9942834</v>
      </c>
    </row>
    <row r="35" spans="1:20" s="70" customFormat="1" ht="51" x14ac:dyDescent="0.2">
      <c r="A35" s="83">
        <v>47</v>
      </c>
      <c r="B35" s="74" t="s">
        <v>182</v>
      </c>
      <c r="C35" s="20">
        <v>5</v>
      </c>
      <c r="D35" s="72">
        <v>1026247.8</v>
      </c>
      <c r="E35" s="20">
        <v>0</v>
      </c>
      <c r="F35" s="72">
        <v>0</v>
      </c>
      <c r="G35" s="20">
        <v>0</v>
      </c>
      <c r="H35" s="72">
        <v>0</v>
      </c>
      <c r="I35" s="20">
        <v>20</v>
      </c>
      <c r="J35" s="72">
        <v>4104991.2</v>
      </c>
      <c r="K35" s="20">
        <v>0</v>
      </c>
      <c r="L35" s="72">
        <v>0</v>
      </c>
      <c r="M35" s="20">
        <v>0</v>
      </c>
      <c r="N35" s="72">
        <v>0</v>
      </c>
      <c r="O35" s="20">
        <v>0</v>
      </c>
      <c r="P35" s="72">
        <v>0</v>
      </c>
      <c r="Q35" s="20">
        <v>0</v>
      </c>
      <c r="R35" s="72">
        <v>0</v>
      </c>
      <c r="S35" s="20">
        <v>25</v>
      </c>
      <c r="T35" s="72">
        <v>5131239</v>
      </c>
    </row>
    <row r="36" spans="1:20" s="70" customFormat="1" ht="63.75" x14ac:dyDescent="0.2">
      <c r="A36" s="83">
        <v>48</v>
      </c>
      <c r="B36" s="74" t="s">
        <v>183</v>
      </c>
      <c r="C36" s="20">
        <v>0</v>
      </c>
      <c r="D36" s="72">
        <v>0</v>
      </c>
      <c r="E36" s="20">
        <v>0</v>
      </c>
      <c r="F36" s="72">
        <v>0</v>
      </c>
      <c r="G36" s="20">
        <v>0</v>
      </c>
      <c r="H36" s="72">
        <v>0</v>
      </c>
      <c r="I36" s="20">
        <v>15</v>
      </c>
      <c r="J36" s="72">
        <v>4359381</v>
      </c>
      <c r="K36" s="20">
        <v>0</v>
      </c>
      <c r="L36" s="72">
        <v>0</v>
      </c>
      <c r="M36" s="20">
        <v>0</v>
      </c>
      <c r="N36" s="72">
        <v>0</v>
      </c>
      <c r="O36" s="20">
        <v>0</v>
      </c>
      <c r="P36" s="72">
        <v>0</v>
      </c>
      <c r="Q36" s="20">
        <v>0</v>
      </c>
      <c r="R36" s="72">
        <v>0</v>
      </c>
      <c r="S36" s="20">
        <v>15</v>
      </c>
      <c r="T36" s="72">
        <v>4359381</v>
      </c>
    </row>
    <row r="37" spans="1:20" s="70" customFormat="1" ht="63.75" x14ac:dyDescent="0.2">
      <c r="A37" s="83">
        <v>49</v>
      </c>
      <c r="B37" s="74" t="s">
        <v>184</v>
      </c>
      <c r="C37" s="20">
        <v>0</v>
      </c>
      <c r="D37" s="72">
        <v>0</v>
      </c>
      <c r="E37" s="20">
        <v>0</v>
      </c>
      <c r="F37" s="72">
        <v>0</v>
      </c>
      <c r="G37" s="20">
        <v>0</v>
      </c>
      <c r="H37" s="72">
        <v>0</v>
      </c>
      <c r="I37" s="20">
        <v>30</v>
      </c>
      <c r="J37" s="72">
        <v>9502024.5</v>
      </c>
      <c r="K37" s="20">
        <v>0</v>
      </c>
      <c r="L37" s="72">
        <v>0</v>
      </c>
      <c r="M37" s="20">
        <v>0</v>
      </c>
      <c r="N37" s="72">
        <v>0</v>
      </c>
      <c r="O37" s="20">
        <v>0</v>
      </c>
      <c r="P37" s="72">
        <v>0</v>
      </c>
      <c r="Q37" s="20">
        <v>0</v>
      </c>
      <c r="R37" s="72">
        <v>0</v>
      </c>
      <c r="S37" s="20">
        <v>30</v>
      </c>
      <c r="T37" s="72">
        <v>9502024.5</v>
      </c>
    </row>
    <row r="38" spans="1:20" s="70" customFormat="1" ht="63.75" x14ac:dyDescent="0.2">
      <c r="A38" s="83">
        <v>50</v>
      </c>
      <c r="B38" s="74" t="s">
        <v>185</v>
      </c>
      <c r="C38" s="20">
        <v>0</v>
      </c>
      <c r="D38" s="72">
        <v>0</v>
      </c>
      <c r="E38" s="20">
        <v>0</v>
      </c>
      <c r="F38" s="72">
        <v>0</v>
      </c>
      <c r="G38" s="20">
        <v>0</v>
      </c>
      <c r="H38" s="72">
        <v>0</v>
      </c>
      <c r="I38" s="20">
        <v>5</v>
      </c>
      <c r="J38" s="72">
        <v>1737833.8</v>
      </c>
      <c r="K38" s="20">
        <v>0</v>
      </c>
      <c r="L38" s="72">
        <v>0</v>
      </c>
      <c r="M38" s="20">
        <v>0</v>
      </c>
      <c r="N38" s="72">
        <v>0</v>
      </c>
      <c r="O38" s="20">
        <v>0</v>
      </c>
      <c r="P38" s="72">
        <v>0</v>
      </c>
      <c r="Q38" s="20">
        <v>0</v>
      </c>
      <c r="R38" s="72">
        <v>0</v>
      </c>
      <c r="S38" s="20">
        <v>5</v>
      </c>
      <c r="T38" s="72">
        <v>1737833.8</v>
      </c>
    </row>
    <row r="39" spans="1:20" s="70" customFormat="1" ht="38.25" x14ac:dyDescent="0.2">
      <c r="A39" s="83">
        <v>51</v>
      </c>
      <c r="B39" s="74" t="s">
        <v>186</v>
      </c>
      <c r="C39" s="20">
        <v>0</v>
      </c>
      <c r="D39" s="72">
        <v>0</v>
      </c>
      <c r="E39" s="20">
        <v>0</v>
      </c>
      <c r="F39" s="72">
        <v>0</v>
      </c>
      <c r="G39" s="20">
        <v>0</v>
      </c>
      <c r="H39" s="72">
        <v>0</v>
      </c>
      <c r="I39" s="20">
        <v>65</v>
      </c>
      <c r="J39" s="72">
        <v>11325802.15</v>
      </c>
      <c r="K39" s="20">
        <v>0</v>
      </c>
      <c r="L39" s="72">
        <v>0</v>
      </c>
      <c r="M39" s="20">
        <v>0</v>
      </c>
      <c r="N39" s="72">
        <v>0</v>
      </c>
      <c r="O39" s="20">
        <v>0</v>
      </c>
      <c r="P39" s="72">
        <v>0</v>
      </c>
      <c r="Q39" s="20">
        <v>0</v>
      </c>
      <c r="R39" s="72">
        <v>0</v>
      </c>
      <c r="S39" s="20">
        <v>65</v>
      </c>
      <c r="T39" s="72">
        <v>11325802.15</v>
      </c>
    </row>
    <row r="40" spans="1:20" s="70" customFormat="1" ht="38.25" x14ac:dyDescent="0.2">
      <c r="A40" s="83">
        <v>53</v>
      </c>
      <c r="B40" s="74" t="s">
        <v>187</v>
      </c>
      <c r="C40" s="20">
        <v>0</v>
      </c>
      <c r="D40" s="72">
        <v>0</v>
      </c>
      <c r="E40" s="20">
        <v>0</v>
      </c>
      <c r="F40" s="72">
        <v>0</v>
      </c>
      <c r="G40" s="20">
        <v>0</v>
      </c>
      <c r="H40" s="72">
        <v>0</v>
      </c>
      <c r="I40" s="20">
        <v>125</v>
      </c>
      <c r="J40" s="72">
        <v>33327966.25</v>
      </c>
      <c r="K40" s="20">
        <v>0</v>
      </c>
      <c r="L40" s="72">
        <v>0</v>
      </c>
      <c r="M40" s="20">
        <v>0</v>
      </c>
      <c r="N40" s="72">
        <v>0</v>
      </c>
      <c r="O40" s="20">
        <v>0</v>
      </c>
      <c r="P40" s="72">
        <v>0</v>
      </c>
      <c r="Q40" s="20">
        <v>0</v>
      </c>
      <c r="R40" s="72">
        <v>0</v>
      </c>
      <c r="S40" s="20">
        <v>125</v>
      </c>
      <c r="T40" s="72">
        <v>33327966.25</v>
      </c>
    </row>
    <row r="41" spans="1:20" s="70" customFormat="1" ht="25.5" x14ac:dyDescent="0.2">
      <c r="A41" s="83">
        <v>54</v>
      </c>
      <c r="B41" s="74" t="s">
        <v>188</v>
      </c>
      <c r="C41" s="20">
        <v>30</v>
      </c>
      <c r="D41" s="72">
        <v>24820801.5</v>
      </c>
      <c r="E41" s="20">
        <v>0</v>
      </c>
      <c r="F41" s="72">
        <v>0</v>
      </c>
      <c r="G41" s="20">
        <v>0</v>
      </c>
      <c r="H41" s="72">
        <v>0</v>
      </c>
      <c r="I41" s="20">
        <v>0</v>
      </c>
      <c r="J41" s="72">
        <v>0</v>
      </c>
      <c r="K41" s="20">
        <v>0</v>
      </c>
      <c r="L41" s="72">
        <v>0</v>
      </c>
      <c r="M41" s="20">
        <v>0</v>
      </c>
      <c r="N41" s="72">
        <v>0</v>
      </c>
      <c r="O41" s="20">
        <v>0</v>
      </c>
      <c r="P41" s="72">
        <v>0</v>
      </c>
      <c r="Q41" s="20">
        <v>40</v>
      </c>
      <c r="R41" s="72">
        <v>33094402</v>
      </c>
      <c r="S41" s="20">
        <v>70</v>
      </c>
      <c r="T41" s="72">
        <v>57915203.5</v>
      </c>
    </row>
    <row r="42" spans="1:20" s="70" customFormat="1" ht="38.25" x14ac:dyDescent="0.2">
      <c r="A42" s="83">
        <v>56</v>
      </c>
      <c r="B42" s="74" t="s">
        <v>189</v>
      </c>
      <c r="C42" s="20">
        <v>0</v>
      </c>
      <c r="D42" s="72">
        <v>0</v>
      </c>
      <c r="E42" s="20">
        <v>0</v>
      </c>
      <c r="F42" s="72">
        <v>0</v>
      </c>
      <c r="G42" s="20">
        <v>0</v>
      </c>
      <c r="H42" s="72">
        <v>0</v>
      </c>
      <c r="I42" s="20">
        <v>50</v>
      </c>
      <c r="J42" s="72">
        <v>20053665</v>
      </c>
      <c r="K42" s="20">
        <v>0</v>
      </c>
      <c r="L42" s="72">
        <v>0</v>
      </c>
      <c r="M42" s="20">
        <v>0</v>
      </c>
      <c r="N42" s="72">
        <v>0</v>
      </c>
      <c r="O42" s="20">
        <v>0</v>
      </c>
      <c r="P42" s="72">
        <v>0</v>
      </c>
      <c r="Q42" s="20">
        <v>0</v>
      </c>
      <c r="R42" s="72">
        <v>0</v>
      </c>
      <c r="S42" s="20">
        <v>50</v>
      </c>
      <c r="T42" s="72">
        <v>20053665</v>
      </c>
    </row>
    <row r="43" spans="1:20" s="70" customFormat="1" ht="14.25" customHeight="1" x14ac:dyDescent="0.2">
      <c r="A43" s="179" t="s">
        <v>190</v>
      </c>
      <c r="B43" s="179"/>
      <c r="C43" s="20"/>
      <c r="D43" s="72"/>
      <c r="E43" s="20"/>
      <c r="F43" s="72"/>
      <c r="G43" s="20"/>
      <c r="H43" s="72"/>
      <c r="I43" s="20"/>
      <c r="J43" s="72"/>
      <c r="K43" s="20"/>
      <c r="L43" s="72"/>
      <c r="M43" s="20"/>
      <c r="N43" s="72"/>
      <c r="O43" s="20"/>
      <c r="P43" s="72"/>
      <c r="Q43" s="20"/>
      <c r="R43" s="72"/>
      <c r="S43" s="20"/>
      <c r="T43" s="72"/>
    </row>
    <row r="44" spans="1:20" s="70" customFormat="1" ht="25.5" x14ac:dyDescent="0.2">
      <c r="A44" s="83">
        <v>57</v>
      </c>
      <c r="B44" s="74" t="s">
        <v>191</v>
      </c>
      <c r="C44" s="20">
        <v>8</v>
      </c>
      <c r="D44" s="72">
        <v>1439655.36</v>
      </c>
      <c r="E44" s="20">
        <v>0</v>
      </c>
      <c r="F44" s="72">
        <v>0</v>
      </c>
      <c r="G44" s="20">
        <v>0</v>
      </c>
      <c r="H44" s="72">
        <v>0</v>
      </c>
      <c r="I44" s="20">
        <v>0</v>
      </c>
      <c r="J44" s="72">
        <v>0</v>
      </c>
      <c r="K44" s="20">
        <v>0</v>
      </c>
      <c r="L44" s="72">
        <v>0</v>
      </c>
      <c r="M44" s="20">
        <v>0</v>
      </c>
      <c r="N44" s="72">
        <v>0</v>
      </c>
      <c r="O44" s="20">
        <v>0</v>
      </c>
      <c r="P44" s="72">
        <v>0</v>
      </c>
      <c r="Q44" s="20">
        <v>0</v>
      </c>
      <c r="R44" s="72">
        <v>0</v>
      </c>
      <c r="S44" s="20">
        <v>8</v>
      </c>
      <c r="T44" s="72">
        <v>1439655.36</v>
      </c>
    </row>
    <row r="45" spans="1:20" s="70" customFormat="1" ht="25.5" x14ac:dyDescent="0.2">
      <c r="A45" s="83">
        <v>58</v>
      </c>
      <c r="B45" s="74" t="s">
        <v>192</v>
      </c>
      <c r="C45" s="20">
        <v>2</v>
      </c>
      <c r="D45" s="72">
        <v>624693.43999999994</v>
      </c>
      <c r="E45" s="20">
        <v>0</v>
      </c>
      <c r="F45" s="72">
        <v>0</v>
      </c>
      <c r="G45" s="20">
        <v>0</v>
      </c>
      <c r="H45" s="72">
        <v>0</v>
      </c>
      <c r="I45" s="20">
        <v>0</v>
      </c>
      <c r="J45" s="72">
        <v>0</v>
      </c>
      <c r="K45" s="20">
        <v>0</v>
      </c>
      <c r="L45" s="72">
        <v>0</v>
      </c>
      <c r="M45" s="20">
        <v>0</v>
      </c>
      <c r="N45" s="72">
        <v>0</v>
      </c>
      <c r="O45" s="20">
        <v>0</v>
      </c>
      <c r="P45" s="72">
        <v>0</v>
      </c>
      <c r="Q45" s="20">
        <v>0</v>
      </c>
      <c r="R45" s="72">
        <v>0</v>
      </c>
      <c r="S45" s="20">
        <v>2</v>
      </c>
      <c r="T45" s="72">
        <v>624693.43999999994</v>
      </c>
    </row>
    <row r="46" spans="1:20" s="70" customFormat="1" ht="14.25" customHeight="1" x14ac:dyDescent="0.2">
      <c r="A46" s="179" t="s">
        <v>193</v>
      </c>
      <c r="B46" s="179"/>
      <c r="C46" s="20"/>
      <c r="D46" s="72"/>
      <c r="E46" s="20"/>
      <c r="F46" s="72"/>
      <c r="G46" s="20"/>
      <c r="H46" s="72"/>
      <c r="I46" s="20"/>
      <c r="J46" s="72"/>
      <c r="K46" s="20"/>
      <c r="L46" s="72"/>
      <c r="M46" s="20"/>
      <c r="N46" s="72"/>
      <c r="O46" s="20"/>
      <c r="P46" s="72"/>
      <c r="Q46" s="20"/>
      <c r="R46" s="72"/>
      <c r="S46" s="20"/>
      <c r="T46" s="72"/>
    </row>
    <row r="47" spans="1:20" s="70" customFormat="1" ht="25.5" x14ac:dyDescent="0.2">
      <c r="A47" s="83">
        <v>64</v>
      </c>
      <c r="B47" s="74" t="s">
        <v>194</v>
      </c>
      <c r="C47" s="20">
        <v>4</v>
      </c>
      <c r="D47" s="72">
        <v>483629.08</v>
      </c>
      <c r="E47" s="20">
        <v>5</v>
      </c>
      <c r="F47" s="72">
        <v>604536.35</v>
      </c>
      <c r="G47" s="20">
        <v>0</v>
      </c>
      <c r="H47" s="72">
        <v>0</v>
      </c>
      <c r="I47" s="20">
        <v>0</v>
      </c>
      <c r="J47" s="72">
        <v>0</v>
      </c>
      <c r="K47" s="20">
        <v>0</v>
      </c>
      <c r="L47" s="72">
        <v>0</v>
      </c>
      <c r="M47" s="20">
        <v>0</v>
      </c>
      <c r="N47" s="72">
        <v>0</v>
      </c>
      <c r="O47" s="20">
        <v>0</v>
      </c>
      <c r="P47" s="72">
        <v>0</v>
      </c>
      <c r="Q47" s="20">
        <v>0</v>
      </c>
      <c r="R47" s="72">
        <v>0</v>
      </c>
      <c r="S47" s="20">
        <v>9</v>
      </c>
      <c r="T47" s="72">
        <v>1088165.43</v>
      </c>
    </row>
    <row r="48" spans="1:20" s="70" customFormat="1" ht="76.5" x14ac:dyDescent="0.2">
      <c r="A48" s="83">
        <v>64</v>
      </c>
      <c r="B48" s="74" t="s">
        <v>195</v>
      </c>
      <c r="C48" s="20">
        <v>4</v>
      </c>
      <c r="D48" s="72">
        <v>483629.08</v>
      </c>
      <c r="E48" s="20">
        <v>0</v>
      </c>
      <c r="F48" s="72">
        <v>0</v>
      </c>
      <c r="G48" s="20">
        <v>0</v>
      </c>
      <c r="H48" s="72">
        <v>0</v>
      </c>
      <c r="I48" s="20">
        <v>0</v>
      </c>
      <c r="J48" s="72">
        <v>0</v>
      </c>
      <c r="K48" s="20">
        <v>0</v>
      </c>
      <c r="L48" s="72">
        <v>0</v>
      </c>
      <c r="M48" s="20">
        <v>0</v>
      </c>
      <c r="N48" s="72">
        <v>0</v>
      </c>
      <c r="O48" s="20">
        <v>0</v>
      </c>
      <c r="P48" s="72">
        <v>0</v>
      </c>
      <c r="Q48" s="20">
        <v>0</v>
      </c>
      <c r="R48" s="72">
        <v>0</v>
      </c>
      <c r="S48" s="20">
        <v>4</v>
      </c>
      <c r="T48" s="72">
        <v>483629.08</v>
      </c>
    </row>
    <row r="49" spans="1:20" s="70" customFormat="1" ht="25.5" x14ac:dyDescent="0.2">
      <c r="A49" s="83">
        <v>64</v>
      </c>
      <c r="B49" s="74" t="s">
        <v>196</v>
      </c>
      <c r="C49" s="20">
        <v>0</v>
      </c>
      <c r="D49" s="72">
        <v>0</v>
      </c>
      <c r="E49" s="20">
        <v>5</v>
      </c>
      <c r="F49" s="72">
        <v>604536.35</v>
      </c>
      <c r="G49" s="20">
        <v>0</v>
      </c>
      <c r="H49" s="72">
        <v>0</v>
      </c>
      <c r="I49" s="20">
        <v>0</v>
      </c>
      <c r="J49" s="72">
        <v>0</v>
      </c>
      <c r="K49" s="20">
        <v>0</v>
      </c>
      <c r="L49" s="72">
        <v>0</v>
      </c>
      <c r="M49" s="20">
        <v>0</v>
      </c>
      <c r="N49" s="72">
        <v>0</v>
      </c>
      <c r="O49" s="20">
        <v>0</v>
      </c>
      <c r="P49" s="72">
        <v>0</v>
      </c>
      <c r="Q49" s="20">
        <v>0</v>
      </c>
      <c r="R49" s="72">
        <v>0</v>
      </c>
      <c r="S49" s="20">
        <v>5</v>
      </c>
      <c r="T49" s="72">
        <v>604536.35</v>
      </c>
    </row>
    <row r="50" spans="1:20" s="70" customFormat="1" ht="38.25" x14ac:dyDescent="0.2">
      <c r="A50" s="83">
        <v>65</v>
      </c>
      <c r="B50" s="74" t="s">
        <v>197</v>
      </c>
      <c r="C50" s="20">
        <v>2</v>
      </c>
      <c r="D50" s="72">
        <v>357891.64</v>
      </c>
      <c r="E50" s="20">
        <v>0</v>
      </c>
      <c r="F50" s="72">
        <v>0</v>
      </c>
      <c r="G50" s="20">
        <v>0</v>
      </c>
      <c r="H50" s="72">
        <v>0</v>
      </c>
      <c r="I50" s="20">
        <v>0</v>
      </c>
      <c r="J50" s="72">
        <v>0</v>
      </c>
      <c r="K50" s="20">
        <v>0</v>
      </c>
      <c r="L50" s="72">
        <v>0</v>
      </c>
      <c r="M50" s="20">
        <v>0</v>
      </c>
      <c r="N50" s="72">
        <v>0</v>
      </c>
      <c r="O50" s="20">
        <v>0</v>
      </c>
      <c r="P50" s="72">
        <v>0</v>
      </c>
      <c r="Q50" s="20">
        <v>0</v>
      </c>
      <c r="R50" s="72">
        <v>0</v>
      </c>
      <c r="S50" s="20">
        <v>2</v>
      </c>
      <c r="T50" s="72">
        <v>357891.64</v>
      </c>
    </row>
    <row r="51" spans="1:20" s="70" customFormat="1" ht="14.25" customHeight="1" x14ac:dyDescent="0.2">
      <c r="A51" s="179" t="s">
        <v>198</v>
      </c>
      <c r="B51" s="179"/>
      <c r="C51" s="20"/>
      <c r="D51" s="72"/>
      <c r="E51" s="20"/>
      <c r="F51" s="72"/>
      <c r="G51" s="20"/>
      <c r="H51" s="72"/>
      <c r="I51" s="20"/>
      <c r="J51" s="72"/>
      <c r="K51" s="20"/>
      <c r="L51" s="72"/>
      <c r="M51" s="20"/>
      <c r="N51" s="72"/>
      <c r="O51" s="20"/>
      <c r="P51" s="72"/>
      <c r="Q51" s="20"/>
      <c r="R51" s="72"/>
      <c r="S51" s="20"/>
      <c r="T51" s="72"/>
    </row>
    <row r="52" spans="1:20" s="70" customFormat="1" ht="76.5" x14ac:dyDescent="0.2">
      <c r="A52" s="83">
        <v>66</v>
      </c>
      <c r="B52" s="74" t="s">
        <v>199</v>
      </c>
      <c r="C52" s="20">
        <v>10</v>
      </c>
      <c r="D52" s="72">
        <v>2090920.1</v>
      </c>
      <c r="E52" s="20">
        <v>0</v>
      </c>
      <c r="F52" s="72">
        <v>0</v>
      </c>
      <c r="G52" s="20">
        <v>0</v>
      </c>
      <c r="H52" s="72">
        <v>0</v>
      </c>
      <c r="I52" s="20">
        <v>0</v>
      </c>
      <c r="J52" s="72">
        <v>0</v>
      </c>
      <c r="K52" s="20">
        <v>0</v>
      </c>
      <c r="L52" s="72">
        <v>0</v>
      </c>
      <c r="M52" s="20">
        <v>0</v>
      </c>
      <c r="N52" s="72">
        <v>0</v>
      </c>
      <c r="O52" s="20">
        <v>0</v>
      </c>
      <c r="P52" s="72">
        <v>0</v>
      </c>
      <c r="Q52" s="20">
        <v>0</v>
      </c>
      <c r="R52" s="72">
        <v>0</v>
      </c>
      <c r="S52" s="20">
        <v>10</v>
      </c>
      <c r="T52" s="72">
        <v>2090920.1</v>
      </c>
    </row>
    <row r="53" spans="1:20" s="70" customFormat="1" ht="14.25" customHeight="1" x14ac:dyDescent="0.2">
      <c r="A53" s="179" t="s">
        <v>200</v>
      </c>
      <c r="B53" s="179"/>
      <c r="C53" s="20"/>
      <c r="D53" s="72"/>
      <c r="E53" s="20"/>
      <c r="F53" s="72"/>
      <c r="G53" s="20"/>
      <c r="H53" s="72"/>
      <c r="I53" s="20"/>
      <c r="J53" s="72"/>
      <c r="K53" s="20"/>
      <c r="L53" s="72"/>
      <c r="M53" s="20"/>
      <c r="N53" s="72"/>
      <c r="O53" s="20"/>
      <c r="P53" s="72"/>
      <c r="Q53" s="20"/>
      <c r="R53" s="72"/>
      <c r="S53" s="20"/>
      <c r="T53" s="72"/>
    </row>
    <row r="54" spans="1:20" s="70" customFormat="1" ht="51" x14ac:dyDescent="0.2">
      <c r="A54" s="83">
        <v>9</v>
      </c>
      <c r="B54" s="74" t="s">
        <v>201</v>
      </c>
      <c r="C54" s="20">
        <v>3</v>
      </c>
      <c r="D54" s="72">
        <v>2109487.86</v>
      </c>
      <c r="E54" s="20">
        <v>0</v>
      </c>
      <c r="F54" s="72">
        <v>0</v>
      </c>
      <c r="G54" s="20">
        <v>0</v>
      </c>
      <c r="H54" s="72">
        <v>0</v>
      </c>
      <c r="I54" s="20">
        <v>0</v>
      </c>
      <c r="J54" s="72">
        <v>0</v>
      </c>
      <c r="K54" s="20">
        <v>0</v>
      </c>
      <c r="L54" s="72">
        <v>0</v>
      </c>
      <c r="M54" s="20">
        <v>0</v>
      </c>
      <c r="N54" s="72">
        <v>0</v>
      </c>
      <c r="O54" s="20">
        <v>0</v>
      </c>
      <c r="P54" s="72">
        <v>0</v>
      </c>
      <c r="Q54" s="20">
        <v>0</v>
      </c>
      <c r="R54" s="72">
        <v>0</v>
      </c>
      <c r="S54" s="20">
        <v>3</v>
      </c>
      <c r="T54" s="72">
        <v>2109487.86</v>
      </c>
    </row>
    <row r="55" spans="1:20" s="70" customFormat="1" ht="51" x14ac:dyDescent="0.2">
      <c r="A55" s="83">
        <v>10</v>
      </c>
      <c r="B55" s="74" t="s">
        <v>202</v>
      </c>
      <c r="C55" s="20">
        <v>3</v>
      </c>
      <c r="D55" s="72">
        <v>5990999.1900000004</v>
      </c>
      <c r="E55" s="20">
        <v>0</v>
      </c>
      <c r="F55" s="72">
        <v>0</v>
      </c>
      <c r="G55" s="20">
        <v>0</v>
      </c>
      <c r="H55" s="72">
        <v>0</v>
      </c>
      <c r="I55" s="20">
        <v>0</v>
      </c>
      <c r="J55" s="72">
        <v>0</v>
      </c>
      <c r="K55" s="20">
        <v>0</v>
      </c>
      <c r="L55" s="72">
        <v>0</v>
      </c>
      <c r="M55" s="20">
        <v>0</v>
      </c>
      <c r="N55" s="72">
        <v>0</v>
      </c>
      <c r="O55" s="20">
        <v>0</v>
      </c>
      <c r="P55" s="72">
        <v>0</v>
      </c>
      <c r="Q55" s="20">
        <v>0</v>
      </c>
      <c r="R55" s="72">
        <v>0</v>
      </c>
      <c r="S55" s="20">
        <v>3</v>
      </c>
      <c r="T55" s="72">
        <v>5990999.1900000004</v>
      </c>
    </row>
    <row r="56" spans="1:20" s="70" customFormat="1" ht="14.25" customHeight="1" x14ac:dyDescent="0.2">
      <c r="A56" s="179" t="s">
        <v>203</v>
      </c>
      <c r="B56" s="179"/>
      <c r="C56" s="20"/>
      <c r="D56" s="72"/>
      <c r="E56" s="20"/>
      <c r="F56" s="72"/>
      <c r="G56" s="20"/>
      <c r="H56" s="72"/>
      <c r="I56" s="20"/>
      <c r="J56" s="72"/>
      <c r="K56" s="20"/>
      <c r="L56" s="72"/>
      <c r="M56" s="20"/>
      <c r="N56" s="72"/>
      <c r="O56" s="20"/>
      <c r="P56" s="72"/>
      <c r="Q56" s="20"/>
      <c r="R56" s="72"/>
      <c r="S56" s="20"/>
      <c r="T56" s="72"/>
    </row>
    <row r="57" spans="1:20" s="70" customFormat="1" ht="76.5" x14ac:dyDescent="0.2">
      <c r="A57" s="83">
        <v>69</v>
      </c>
      <c r="B57" s="74" t="s">
        <v>204</v>
      </c>
      <c r="C57" s="20">
        <v>2</v>
      </c>
      <c r="D57" s="72">
        <v>466216.04</v>
      </c>
      <c r="E57" s="20">
        <v>0</v>
      </c>
      <c r="F57" s="72">
        <v>0</v>
      </c>
      <c r="G57" s="20">
        <v>0</v>
      </c>
      <c r="H57" s="72">
        <v>0</v>
      </c>
      <c r="I57" s="20">
        <v>0</v>
      </c>
      <c r="J57" s="72">
        <v>0</v>
      </c>
      <c r="K57" s="20">
        <v>0</v>
      </c>
      <c r="L57" s="72">
        <v>0</v>
      </c>
      <c r="M57" s="20">
        <v>0</v>
      </c>
      <c r="N57" s="72">
        <v>0</v>
      </c>
      <c r="O57" s="20">
        <v>0</v>
      </c>
      <c r="P57" s="72">
        <v>0</v>
      </c>
      <c r="Q57" s="20">
        <v>0</v>
      </c>
      <c r="R57" s="72">
        <v>0</v>
      </c>
      <c r="S57" s="20">
        <v>2</v>
      </c>
      <c r="T57" s="72">
        <v>466216.04</v>
      </c>
    </row>
    <row r="58" spans="1:20" s="70" customFormat="1" ht="14.25" customHeight="1" x14ac:dyDescent="0.2">
      <c r="A58" s="179" t="s">
        <v>205</v>
      </c>
      <c r="B58" s="179"/>
      <c r="C58" s="20"/>
      <c r="D58" s="72"/>
      <c r="E58" s="20"/>
      <c r="F58" s="72"/>
      <c r="G58" s="20"/>
      <c r="H58" s="72"/>
      <c r="I58" s="20"/>
      <c r="J58" s="72"/>
      <c r="K58" s="20"/>
      <c r="L58" s="72"/>
      <c r="M58" s="20"/>
      <c r="N58" s="72"/>
      <c r="O58" s="20"/>
      <c r="P58" s="72"/>
      <c r="Q58" s="20"/>
      <c r="R58" s="72"/>
      <c r="S58" s="20"/>
      <c r="T58" s="72"/>
    </row>
    <row r="59" spans="1:20" s="70" customFormat="1" ht="114.75" x14ac:dyDescent="0.2">
      <c r="A59" s="83">
        <v>17</v>
      </c>
      <c r="B59" s="74" t="s">
        <v>206</v>
      </c>
      <c r="C59" s="20">
        <v>0</v>
      </c>
      <c r="D59" s="72">
        <v>0</v>
      </c>
      <c r="E59" s="20">
        <v>6</v>
      </c>
      <c r="F59" s="72">
        <v>1888125</v>
      </c>
      <c r="G59" s="20">
        <v>6</v>
      </c>
      <c r="H59" s="72">
        <v>1888125</v>
      </c>
      <c r="I59" s="20">
        <v>0</v>
      </c>
      <c r="J59" s="72">
        <v>0</v>
      </c>
      <c r="K59" s="20">
        <v>0</v>
      </c>
      <c r="L59" s="72">
        <v>0</v>
      </c>
      <c r="M59" s="20">
        <v>0</v>
      </c>
      <c r="N59" s="72">
        <v>0</v>
      </c>
      <c r="O59" s="20">
        <v>34</v>
      </c>
      <c r="P59" s="72">
        <v>10699375</v>
      </c>
      <c r="Q59" s="20">
        <v>0</v>
      </c>
      <c r="R59" s="72">
        <v>0</v>
      </c>
      <c r="S59" s="20">
        <v>46</v>
      </c>
      <c r="T59" s="72">
        <v>14475625</v>
      </c>
    </row>
    <row r="60" spans="1:20" s="70" customFormat="1" ht="114.75" x14ac:dyDescent="0.2">
      <c r="A60" s="83">
        <v>18</v>
      </c>
      <c r="B60" s="74" t="s">
        <v>207</v>
      </c>
      <c r="C60" s="20">
        <v>0</v>
      </c>
      <c r="D60" s="72">
        <v>0</v>
      </c>
      <c r="E60" s="20">
        <v>0</v>
      </c>
      <c r="F60" s="72">
        <v>0</v>
      </c>
      <c r="G60" s="20">
        <v>0</v>
      </c>
      <c r="H60" s="72">
        <v>0</v>
      </c>
      <c r="I60" s="20">
        <v>0</v>
      </c>
      <c r="J60" s="72">
        <v>0</v>
      </c>
      <c r="K60" s="20">
        <v>0</v>
      </c>
      <c r="L60" s="72">
        <v>0</v>
      </c>
      <c r="M60" s="20">
        <v>0</v>
      </c>
      <c r="N60" s="72">
        <v>0</v>
      </c>
      <c r="O60" s="20">
        <v>14</v>
      </c>
      <c r="P60" s="72">
        <v>9071479.3399999999</v>
      </c>
      <c r="Q60" s="20">
        <v>0</v>
      </c>
      <c r="R60" s="72">
        <v>0</v>
      </c>
      <c r="S60" s="20">
        <v>14</v>
      </c>
      <c r="T60" s="72">
        <v>9071479.3399999999</v>
      </c>
    </row>
    <row r="61" spans="1:20" s="70" customFormat="1" ht="14.25" customHeight="1" x14ac:dyDescent="0.2">
      <c r="A61" s="179" t="s">
        <v>208</v>
      </c>
      <c r="B61" s="179"/>
      <c r="C61" s="20"/>
      <c r="D61" s="72"/>
      <c r="E61" s="20"/>
      <c r="F61" s="72"/>
      <c r="G61" s="20"/>
      <c r="H61" s="72"/>
      <c r="I61" s="20"/>
      <c r="J61" s="72"/>
      <c r="K61" s="20"/>
      <c r="L61" s="72"/>
      <c r="M61" s="20"/>
      <c r="N61" s="72"/>
      <c r="O61" s="20"/>
      <c r="P61" s="72"/>
      <c r="Q61" s="20"/>
      <c r="R61" s="72"/>
      <c r="S61" s="20"/>
      <c r="T61" s="72"/>
    </row>
    <row r="62" spans="1:20" s="70" customFormat="1" ht="51" x14ac:dyDescent="0.2">
      <c r="A62" s="83">
        <v>36</v>
      </c>
      <c r="B62" s="74" t="s">
        <v>209</v>
      </c>
      <c r="C62" s="20">
        <v>0</v>
      </c>
      <c r="D62" s="72">
        <v>0</v>
      </c>
      <c r="E62" s="20">
        <v>0</v>
      </c>
      <c r="F62" s="72">
        <v>0</v>
      </c>
      <c r="G62" s="20">
        <v>30</v>
      </c>
      <c r="H62" s="72">
        <v>6414534.5999999996</v>
      </c>
      <c r="I62" s="20">
        <v>0</v>
      </c>
      <c r="J62" s="72">
        <v>0</v>
      </c>
      <c r="K62" s="20">
        <v>0</v>
      </c>
      <c r="L62" s="72">
        <v>0</v>
      </c>
      <c r="M62" s="20">
        <v>0</v>
      </c>
      <c r="N62" s="72">
        <v>0</v>
      </c>
      <c r="O62" s="20">
        <v>0</v>
      </c>
      <c r="P62" s="72">
        <v>0</v>
      </c>
      <c r="Q62" s="20">
        <v>0</v>
      </c>
      <c r="R62" s="72">
        <v>0</v>
      </c>
      <c r="S62" s="20">
        <v>30</v>
      </c>
      <c r="T62" s="72">
        <v>6414534.5999999996</v>
      </c>
    </row>
    <row r="63" spans="1:20" s="70" customFormat="1" ht="14.25" customHeight="1" x14ac:dyDescent="0.2">
      <c r="A63" s="179" t="s">
        <v>210</v>
      </c>
      <c r="B63" s="179"/>
      <c r="C63" s="20"/>
      <c r="D63" s="72"/>
      <c r="E63" s="20"/>
      <c r="F63" s="72"/>
      <c r="G63" s="20"/>
      <c r="H63" s="72"/>
      <c r="I63" s="20"/>
      <c r="J63" s="72"/>
      <c r="K63" s="20"/>
      <c r="L63" s="72"/>
      <c r="M63" s="20"/>
      <c r="N63" s="72"/>
      <c r="O63" s="20"/>
      <c r="P63" s="72"/>
      <c r="Q63" s="20"/>
      <c r="R63" s="72"/>
      <c r="S63" s="20"/>
      <c r="T63" s="72"/>
    </row>
    <row r="64" spans="1:20" s="70" customFormat="1" ht="63.75" x14ac:dyDescent="0.2">
      <c r="A64" s="83">
        <v>59</v>
      </c>
      <c r="B64" s="74" t="s">
        <v>211</v>
      </c>
      <c r="C64" s="20">
        <v>0</v>
      </c>
      <c r="D64" s="72">
        <v>0</v>
      </c>
      <c r="E64" s="20">
        <v>0</v>
      </c>
      <c r="F64" s="72">
        <v>0</v>
      </c>
      <c r="G64" s="20">
        <v>46</v>
      </c>
      <c r="H64" s="72">
        <v>7830711.5599999996</v>
      </c>
      <c r="I64" s="20">
        <v>0</v>
      </c>
      <c r="J64" s="72">
        <v>0</v>
      </c>
      <c r="K64" s="20">
        <v>0</v>
      </c>
      <c r="L64" s="72">
        <v>0</v>
      </c>
      <c r="M64" s="20">
        <v>0</v>
      </c>
      <c r="N64" s="72">
        <v>0</v>
      </c>
      <c r="O64" s="20">
        <v>0</v>
      </c>
      <c r="P64" s="72">
        <v>0</v>
      </c>
      <c r="Q64" s="20">
        <v>0</v>
      </c>
      <c r="R64" s="72">
        <v>0</v>
      </c>
      <c r="S64" s="20">
        <v>46</v>
      </c>
      <c r="T64" s="72">
        <v>7830711.5599999996</v>
      </c>
    </row>
    <row r="65" spans="1:20" s="70" customFormat="1" ht="76.5" x14ac:dyDescent="0.2">
      <c r="A65" s="83">
        <v>62</v>
      </c>
      <c r="B65" s="74" t="s">
        <v>212</v>
      </c>
      <c r="C65" s="20">
        <v>0</v>
      </c>
      <c r="D65" s="72">
        <v>0</v>
      </c>
      <c r="E65" s="20">
        <v>0</v>
      </c>
      <c r="F65" s="72">
        <v>0</v>
      </c>
      <c r="G65" s="20">
        <v>0</v>
      </c>
      <c r="H65" s="72">
        <v>0</v>
      </c>
      <c r="I65" s="20">
        <v>0</v>
      </c>
      <c r="J65" s="72">
        <v>0</v>
      </c>
      <c r="K65" s="20">
        <v>0</v>
      </c>
      <c r="L65" s="72">
        <v>0</v>
      </c>
      <c r="M65" s="20">
        <v>0</v>
      </c>
      <c r="N65" s="72">
        <v>0</v>
      </c>
      <c r="O65" s="20">
        <v>0</v>
      </c>
      <c r="P65" s="72">
        <v>0</v>
      </c>
      <c r="Q65" s="20">
        <v>51</v>
      </c>
      <c r="R65" s="72">
        <v>14036789.67</v>
      </c>
      <c r="S65" s="20">
        <v>51</v>
      </c>
      <c r="T65" s="72">
        <v>14036789.67</v>
      </c>
    </row>
    <row r="66" spans="1:20" s="70" customFormat="1" ht="14.25" customHeight="1" x14ac:dyDescent="0.2">
      <c r="A66" s="179" t="s">
        <v>213</v>
      </c>
      <c r="B66" s="179"/>
      <c r="C66" s="20"/>
      <c r="D66" s="72"/>
      <c r="E66" s="20"/>
      <c r="F66" s="72"/>
      <c r="G66" s="20"/>
      <c r="H66" s="72"/>
      <c r="I66" s="20"/>
      <c r="J66" s="72"/>
      <c r="K66" s="20"/>
      <c r="L66" s="72"/>
      <c r="M66" s="20"/>
      <c r="N66" s="72"/>
      <c r="O66" s="20"/>
      <c r="P66" s="72"/>
      <c r="Q66" s="20"/>
      <c r="R66" s="72"/>
      <c r="S66" s="20"/>
      <c r="T66" s="72"/>
    </row>
    <row r="67" spans="1:20" s="70" customFormat="1" ht="89.25" x14ac:dyDescent="0.2">
      <c r="A67" s="83">
        <v>19</v>
      </c>
      <c r="B67" s="81" t="s">
        <v>214</v>
      </c>
      <c r="C67" s="20">
        <v>0</v>
      </c>
      <c r="D67" s="72">
        <v>0</v>
      </c>
      <c r="E67" s="20">
        <v>0</v>
      </c>
      <c r="F67" s="72">
        <v>0</v>
      </c>
      <c r="G67" s="20">
        <v>0</v>
      </c>
      <c r="H67" s="72">
        <v>0</v>
      </c>
      <c r="I67" s="20">
        <v>0</v>
      </c>
      <c r="J67" s="72">
        <v>0</v>
      </c>
      <c r="K67" s="20">
        <v>30</v>
      </c>
      <c r="L67" s="72">
        <v>7227530.7000000002</v>
      </c>
      <c r="M67" s="20">
        <v>0</v>
      </c>
      <c r="N67" s="72">
        <v>0</v>
      </c>
      <c r="O67" s="20">
        <v>0</v>
      </c>
      <c r="P67" s="72">
        <v>0</v>
      </c>
      <c r="Q67" s="20">
        <v>0</v>
      </c>
      <c r="R67" s="72">
        <v>0</v>
      </c>
      <c r="S67" s="20">
        <v>30</v>
      </c>
      <c r="T67" s="72">
        <v>7227530.7000000002</v>
      </c>
    </row>
    <row r="68" spans="1:20" s="70" customFormat="1" ht="89.25" x14ac:dyDescent="0.2">
      <c r="A68" s="83">
        <v>19</v>
      </c>
      <c r="B68" s="74" t="s">
        <v>215</v>
      </c>
      <c r="C68" s="20">
        <v>0</v>
      </c>
      <c r="D68" s="72">
        <v>0</v>
      </c>
      <c r="E68" s="20">
        <v>0</v>
      </c>
      <c r="F68" s="72">
        <v>0</v>
      </c>
      <c r="G68" s="20">
        <v>0</v>
      </c>
      <c r="H68" s="72">
        <v>0</v>
      </c>
      <c r="I68" s="20">
        <v>0</v>
      </c>
      <c r="J68" s="72">
        <v>0</v>
      </c>
      <c r="K68" s="20">
        <v>100</v>
      </c>
      <c r="L68" s="72">
        <v>24091769</v>
      </c>
      <c r="M68" s="20">
        <v>0</v>
      </c>
      <c r="N68" s="72">
        <v>0</v>
      </c>
      <c r="O68" s="20">
        <v>0</v>
      </c>
      <c r="P68" s="72">
        <v>0</v>
      </c>
      <c r="Q68" s="20">
        <v>0</v>
      </c>
      <c r="R68" s="72">
        <v>0</v>
      </c>
      <c r="S68" s="20">
        <v>100</v>
      </c>
      <c r="T68" s="72">
        <v>24091769</v>
      </c>
    </row>
    <row r="69" spans="1:20" s="70" customFormat="1" ht="38.25" x14ac:dyDescent="0.2">
      <c r="A69" s="83">
        <v>24</v>
      </c>
      <c r="B69" s="74" t="s">
        <v>216</v>
      </c>
      <c r="C69" s="20">
        <v>0</v>
      </c>
      <c r="D69" s="72">
        <v>0</v>
      </c>
      <c r="E69" s="20">
        <v>0</v>
      </c>
      <c r="F69" s="72">
        <v>0</v>
      </c>
      <c r="G69" s="20">
        <v>0</v>
      </c>
      <c r="H69" s="72">
        <v>0</v>
      </c>
      <c r="I69" s="20">
        <v>0</v>
      </c>
      <c r="J69" s="72">
        <v>0</v>
      </c>
      <c r="K69" s="20">
        <v>15</v>
      </c>
      <c r="L69" s="72">
        <v>3147357.15</v>
      </c>
      <c r="M69" s="20">
        <v>0</v>
      </c>
      <c r="N69" s="72">
        <v>0</v>
      </c>
      <c r="O69" s="20">
        <v>0</v>
      </c>
      <c r="P69" s="72">
        <v>0</v>
      </c>
      <c r="Q69" s="20">
        <v>0</v>
      </c>
      <c r="R69" s="72">
        <v>0</v>
      </c>
      <c r="S69" s="20">
        <v>15</v>
      </c>
      <c r="T69" s="72">
        <v>3147357.15</v>
      </c>
    </row>
    <row r="70" spans="1:20" s="70" customFormat="1" ht="38.25" x14ac:dyDescent="0.2">
      <c r="A70" s="83">
        <v>25</v>
      </c>
      <c r="B70" s="74" t="s">
        <v>216</v>
      </c>
      <c r="C70" s="20">
        <v>0</v>
      </c>
      <c r="D70" s="72">
        <v>0</v>
      </c>
      <c r="E70" s="20">
        <v>0</v>
      </c>
      <c r="F70" s="72">
        <v>0</v>
      </c>
      <c r="G70" s="20">
        <v>0</v>
      </c>
      <c r="H70" s="72">
        <v>0</v>
      </c>
      <c r="I70" s="20">
        <v>0</v>
      </c>
      <c r="J70" s="72">
        <v>0</v>
      </c>
      <c r="K70" s="20">
        <v>15</v>
      </c>
      <c r="L70" s="72">
        <v>4184736.45</v>
      </c>
      <c r="M70" s="20">
        <v>0</v>
      </c>
      <c r="N70" s="72">
        <v>0</v>
      </c>
      <c r="O70" s="20">
        <v>0</v>
      </c>
      <c r="P70" s="72">
        <v>0</v>
      </c>
      <c r="Q70" s="20">
        <v>0</v>
      </c>
      <c r="R70" s="72">
        <v>0</v>
      </c>
      <c r="S70" s="20">
        <v>15</v>
      </c>
      <c r="T70" s="72">
        <v>4184736.45</v>
      </c>
    </row>
    <row r="71" spans="1:20" s="70" customFormat="1" ht="14.25" customHeight="1" x14ac:dyDescent="0.2">
      <c r="A71" s="179" t="s">
        <v>217</v>
      </c>
      <c r="B71" s="179"/>
      <c r="C71" s="20"/>
      <c r="D71" s="72"/>
      <c r="E71" s="20"/>
      <c r="F71" s="72"/>
      <c r="G71" s="20"/>
      <c r="H71" s="72"/>
      <c r="I71" s="20"/>
      <c r="J71" s="72"/>
      <c r="K71" s="20"/>
      <c r="L71" s="72"/>
      <c r="M71" s="20"/>
      <c r="N71" s="72"/>
      <c r="O71" s="20"/>
      <c r="P71" s="72"/>
      <c r="Q71" s="20"/>
      <c r="R71" s="72"/>
      <c r="S71" s="20"/>
      <c r="T71" s="72"/>
    </row>
    <row r="72" spans="1:20" s="70" customFormat="1" ht="51" x14ac:dyDescent="0.2">
      <c r="A72" s="83">
        <v>29</v>
      </c>
      <c r="B72" s="74" t="s">
        <v>218</v>
      </c>
      <c r="C72" s="20">
        <v>0</v>
      </c>
      <c r="D72" s="72">
        <v>0</v>
      </c>
      <c r="E72" s="20">
        <v>0</v>
      </c>
      <c r="F72" s="72">
        <v>0</v>
      </c>
      <c r="G72" s="20">
        <v>0</v>
      </c>
      <c r="H72" s="72">
        <v>0</v>
      </c>
      <c r="I72" s="20">
        <v>0</v>
      </c>
      <c r="J72" s="72">
        <v>0</v>
      </c>
      <c r="K72" s="20">
        <v>0</v>
      </c>
      <c r="L72" s="72">
        <v>0</v>
      </c>
      <c r="M72" s="20">
        <v>111</v>
      </c>
      <c r="N72" s="72">
        <v>8684403.5700000003</v>
      </c>
      <c r="O72" s="20">
        <v>0</v>
      </c>
      <c r="P72" s="72">
        <v>0</v>
      </c>
      <c r="Q72" s="20">
        <v>0</v>
      </c>
      <c r="R72" s="72">
        <v>0</v>
      </c>
      <c r="S72" s="20">
        <v>111</v>
      </c>
      <c r="T72" s="72">
        <v>8684403.5700000003</v>
      </c>
    </row>
    <row r="73" spans="1:20" s="70" customFormat="1" ht="38.25" x14ac:dyDescent="0.2">
      <c r="A73" s="83">
        <v>29</v>
      </c>
      <c r="B73" s="74" t="s">
        <v>219</v>
      </c>
      <c r="C73" s="20">
        <v>0</v>
      </c>
      <c r="D73" s="72">
        <v>0</v>
      </c>
      <c r="E73" s="20">
        <v>0</v>
      </c>
      <c r="F73" s="72">
        <v>0</v>
      </c>
      <c r="G73" s="20">
        <v>0</v>
      </c>
      <c r="H73" s="72">
        <v>0</v>
      </c>
      <c r="I73" s="20">
        <v>0</v>
      </c>
      <c r="J73" s="72">
        <v>0</v>
      </c>
      <c r="K73" s="20">
        <v>0</v>
      </c>
      <c r="L73" s="72">
        <v>0</v>
      </c>
      <c r="M73" s="20">
        <v>50</v>
      </c>
      <c r="N73" s="72">
        <v>3911893.5</v>
      </c>
      <c r="O73" s="20">
        <v>0</v>
      </c>
      <c r="P73" s="72">
        <v>0</v>
      </c>
      <c r="Q73" s="20">
        <v>0</v>
      </c>
      <c r="R73" s="72">
        <v>0</v>
      </c>
      <c r="S73" s="20">
        <v>50</v>
      </c>
      <c r="T73" s="72">
        <v>3911893.5</v>
      </c>
    </row>
    <row r="74" spans="1:20" s="70" customFormat="1" ht="51" x14ac:dyDescent="0.2">
      <c r="A74" s="83">
        <v>29</v>
      </c>
      <c r="B74" s="74" t="s">
        <v>220</v>
      </c>
      <c r="C74" s="20">
        <v>0</v>
      </c>
      <c r="D74" s="72">
        <v>0</v>
      </c>
      <c r="E74" s="20">
        <v>0</v>
      </c>
      <c r="F74" s="72">
        <v>0</v>
      </c>
      <c r="G74" s="20">
        <v>0</v>
      </c>
      <c r="H74" s="72">
        <v>0</v>
      </c>
      <c r="I74" s="20">
        <v>0</v>
      </c>
      <c r="J74" s="72">
        <v>0</v>
      </c>
      <c r="K74" s="20">
        <v>0</v>
      </c>
      <c r="L74" s="72">
        <v>0</v>
      </c>
      <c r="M74" s="20">
        <v>199</v>
      </c>
      <c r="N74" s="72">
        <v>15569336.130000001</v>
      </c>
      <c r="O74" s="20">
        <v>0</v>
      </c>
      <c r="P74" s="72">
        <v>0</v>
      </c>
      <c r="Q74" s="20">
        <v>0</v>
      </c>
      <c r="R74" s="72">
        <v>0</v>
      </c>
      <c r="S74" s="20">
        <v>199</v>
      </c>
      <c r="T74" s="72">
        <v>15569336.130000001</v>
      </c>
    </row>
    <row r="75" spans="1:20" s="70" customFormat="1" ht="14.25" hidden="1" customHeight="1" x14ac:dyDescent="0.2">
      <c r="A75" s="83"/>
      <c r="B75" s="74"/>
      <c r="C75" s="20"/>
      <c r="D75" s="72"/>
      <c r="E75" s="20"/>
      <c r="F75" s="72"/>
      <c r="G75" s="20"/>
      <c r="H75" s="72"/>
      <c r="I75" s="20"/>
      <c r="J75" s="72"/>
      <c r="K75" s="20"/>
      <c r="L75" s="72"/>
      <c r="M75" s="20"/>
      <c r="N75" s="72"/>
      <c r="O75" s="20"/>
      <c r="P75" s="72"/>
      <c r="Q75" s="20"/>
      <c r="R75" s="72"/>
      <c r="S75" s="20"/>
      <c r="T75" s="72"/>
    </row>
    <row r="76" spans="1:20" s="70" customFormat="1" ht="14.25" hidden="1" customHeight="1" x14ac:dyDescent="0.2">
      <c r="A76" s="83"/>
      <c r="B76" s="74"/>
      <c r="C76" s="20"/>
      <c r="D76" s="72"/>
      <c r="E76" s="20"/>
      <c r="F76" s="72"/>
      <c r="G76" s="20"/>
      <c r="H76" s="72"/>
      <c r="I76" s="20"/>
      <c r="J76" s="72"/>
      <c r="K76" s="20"/>
      <c r="L76" s="72"/>
      <c r="M76" s="20"/>
      <c r="N76" s="72"/>
      <c r="O76" s="20"/>
      <c r="P76" s="72"/>
      <c r="Q76" s="20"/>
      <c r="R76" s="72"/>
      <c r="S76" s="20"/>
      <c r="T76" s="72"/>
    </row>
    <row r="77" spans="1:20" s="70" customFormat="1" ht="14.25" hidden="1" customHeight="1" x14ac:dyDescent="0.2">
      <c r="A77" s="83"/>
      <c r="B77" s="74"/>
      <c r="C77" s="20"/>
      <c r="D77" s="72"/>
      <c r="E77" s="20"/>
      <c r="F77" s="72"/>
      <c r="G77" s="20"/>
      <c r="H77" s="72"/>
      <c r="I77" s="20"/>
      <c r="J77" s="72"/>
      <c r="K77" s="20"/>
      <c r="L77" s="72"/>
      <c r="M77" s="20"/>
      <c r="N77" s="72"/>
      <c r="O77" s="20"/>
      <c r="P77" s="72"/>
      <c r="Q77" s="20"/>
      <c r="R77" s="72"/>
      <c r="S77" s="20"/>
      <c r="T77" s="72"/>
    </row>
    <row r="78" spans="1:20" s="70" customFormat="1" ht="14.25" hidden="1" customHeight="1" x14ac:dyDescent="0.2">
      <c r="A78" s="83"/>
      <c r="B78" s="74"/>
      <c r="C78" s="20"/>
      <c r="D78" s="72"/>
      <c r="E78" s="20"/>
      <c r="F78" s="72"/>
      <c r="G78" s="20"/>
      <c r="H78" s="72"/>
      <c r="I78" s="20"/>
      <c r="J78" s="72"/>
      <c r="K78" s="20"/>
      <c r="L78" s="72"/>
      <c r="M78" s="20"/>
      <c r="N78" s="72"/>
      <c r="O78" s="20"/>
      <c r="P78" s="72"/>
      <c r="Q78" s="20"/>
      <c r="R78" s="72"/>
      <c r="S78" s="20"/>
      <c r="T78" s="72"/>
    </row>
    <row r="79" spans="1:20" s="70" customFormat="1" ht="14.25" hidden="1" customHeight="1" x14ac:dyDescent="0.2">
      <c r="A79" s="83"/>
      <c r="B79" s="74"/>
      <c r="C79" s="20"/>
      <c r="D79" s="72"/>
      <c r="E79" s="20"/>
      <c r="F79" s="72"/>
      <c r="G79" s="20"/>
      <c r="H79" s="72"/>
      <c r="I79" s="20"/>
      <c r="J79" s="72"/>
      <c r="K79" s="20"/>
      <c r="L79" s="72"/>
      <c r="M79" s="20"/>
      <c r="N79" s="72"/>
      <c r="O79" s="20"/>
      <c r="P79" s="72"/>
      <c r="Q79" s="20"/>
      <c r="R79" s="72"/>
      <c r="S79" s="20"/>
      <c r="T79" s="72"/>
    </row>
    <row r="80" spans="1:20" s="70" customFormat="1" ht="14.25" hidden="1" customHeight="1" x14ac:dyDescent="0.2">
      <c r="A80" s="83"/>
      <c r="B80" s="74"/>
      <c r="C80" s="20"/>
      <c r="D80" s="72"/>
      <c r="E80" s="20"/>
      <c r="F80" s="72"/>
      <c r="G80" s="20"/>
      <c r="H80" s="72"/>
      <c r="I80" s="20"/>
      <c r="J80" s="72"/>
      <c r="K80" s="20"/>
      <c r="L80" s="72"/>
      <c r="M80" s="20"/>
      <c r="N80" s="72"/>
      <c r="O80" s="20"/>
      <c r="P80" s="72"/>
      <c r="Q80" s="20"/>
      <c r="R80" s="72"/>
      <c r="S80" s="20"/>
      <c r="T80" s="72"/>
    </row>
    <row r="81" spans="1:20" s="70" customFormat="1" ht="14.25" hidden="1" customHeight="1" x14ac:dyDescent="0.2">
      <c r="A81" s="83"/>
      <c r="B81" s="74"/>
      <c r="C81" s="20"/>
      <c r="D81" s="72"/>
      <c r="E81" s="20"/>
      <c r="F81" s="72"/>
      <c r="G81" s="20"/>
      <c r="H81" s="72"/>
      <c r="I81" s="20"/>
      <c r="J81" s="72"/>
      <c r="K81" s="20"/>
      <c r="L81" s="72"/>
      <c r="M81" s="20"/>
      <c r="N81" s="72"/>
      <c r="O81" s="20"/>
      <c r="P81" s="72"/>
      <c r="Q81" s="20"/>
      <c r="R81" s="72"/>
      <c r="S81" s="20"/>
      <c r="T81" s="72"/>
    </row>
    <row r="82" spans="1:20" s="70" customFormat="1" ht="14.25" hidden="1" customHeight="1" x14ac:dyDescent="0.2">
      <c r="A82" s="83"/>
      <c r="B82" s="74"/>
      <c r="C82" s="20"/>
      <c r="D82" s="72"/>
      <c r="E82" s="20"/>
      <c r="F82" s="72"/>
      <c r="G82" s="20"/>
      <c r="H82" s="72"/>
      <c r="I82" s="20"/>
      <c r="J82" s="72"/>
      <c r="K82" s="20"/>
      <c r="L82" s="72"/>
      <c r="M82" s="20"/>
      <c r="N82" s="72"/>
      <c r="O82" s="20"/>
      <c r="P82" s="72"/>
      <c r="Q82" s="20"/>
      <c r="R82" s="72"/>
      <c r="S82" s="20"/>
      <c r="T82" s="72"/>
    </row>
    <row r="83" spans="1:20" s="70" customFormat="1" ht="14.25" hidden="1" customHeight="1" x14ac:dyDescent="0.2">
      <c r="A83" s="83"/>
      <c r="B83" s="74"/>
      <c r="C83" s="20"/>
      <c r="D83" s="72"/>
      <c r="E83" s="20"/>
      <c r="F83" s="72"/>
      <c r="G83" s="20"/>
      <c r="H83" s="72"/>
      <c r="I83" s="20"/>
      <c r="J83" s="72"/>
      <c r="K83" s="20"/>
      <c r="L83" s="72"/>
      <c r="M83" s="20"/>
      <c r="N83" s="72"/>
      <c r="O83" s="20"/>
      <c r="P83" s="72"/>
      <c r="Q83" s="20"/>
      <c r="R83" s="72"/>
      <c r="S83" s="20"/>
      <c r="T83" s="72"/>
    </row>
    <row r="84" spans="1:20" s="70" customFormat="1" ht="14.25" hidden="1" customHeight="1" x14ac:dyDescent="0.2">
      <c r="A84" s="83"/>
      <c r="B84" s="74"/>
      <c r="C84" s="21"/>
      <c r="D84" s="72"/>
      <c r="E84" s="21"/>
      <c r="F84" s="72"/>
      <c r="G84" s="21"/>
      <c r="H84" s="72"/>
      <c r="I84" s="21"/>
      <c r="J84" s="72"/>
      <c r="K84" s="21"/>
      <c r="L84" s="72"/>
      <c r="M84" s="21"/>
      <c r="N84" s="72"/>
      <c r="O84" s="21"/>
      <c r="P84" s="72"/>
      <c r="Q84" s="21"/>
      <c r="R84" s="72"/>
      <c r="S84" s="21"/>
      <c r="T84" s="72"/>
    </row>
    <row r="85" spans="1:20" s="70" customFormat="1" ht="14.25" hidden="1" customHeight="1" x14ac:dyDescent="0.2">
      <c r="A85" s="83"/>
      <c r="B85" s="74"/>
      <c r="C85" s="21"/>
      <c r="D85" s="72"/>
      <c r="E85" s="21"/>
      <c r="F85" s="72"/>
      <c r="G85" s="21"/>
      <c r="H85" s="72"/>
      <c r="I85" s="21"/>
      <c r="J85" s="72"/>
      <c r="K85" s="21"/>
      <c r="L85" s="72"/>
      <c r="M85" s="21"/>
      <c r="N85" s="72"/>
      <c r="O85" s="21"/>
      <c r="P85" s="72"/>
      <c r="Q85" s="21"/>
      <c r="R85" s="72"/>
      <c r="S85" s="21"/>
      <c r="T85" s="72"/>
    </row>
    <row r="86" spans="1:20" s="70" customFormat="1" ht="14.25" hidden="1" customHeight="1" x14ac:dyDescent="0.2">
      <c r="A86" s="83"/>
      <c r="B86" s="74"/>
      <c r="C86" s="20"/>
      <c r="D86" s="72"/>
      <c r="E86" s="20"/>
      <c r="F86" s="72"/>
      <c r="G86" s="20"/>
      <c r="H86" s="72"/>
      <c r="I86" s="20"/>
      <c r="J86" s="72"/>
      <c r="K86" s="20"/>
      <c r="L86" s="72"/>
      <c r="M86" s="20"/>
      <c r="N86" s="72"/>
      <c r="O86" s="20"/>
      <c r="P86" s="72"/>
      <c r="Q86" s="20"/>
      <c r="R86" s="72"/>
      <c r="S86" s="20"/>
      <c r="T86" s="72"/>
    </row>
    <row r="87" spans="1:20" s="70" customFormat="1" ht="14.25" hidden="1" customHeight="1" x14ac:dyDescent="0.2">
      <c r="A87" s="83"/>
      <c r="B87" s="74"/>
      <c r="C87" s="20"/>
      <c r="D87" s="72"/>
      <c r="E87" s="20"/>
      <c r="F87" s="72"/>
      <c r="G87" s="20"/>
      <c r="H87" s="72"/>
      <c r="I87" s="20"/>
      <c r="J87" s="72"/>
      <c r="K87" s="20"/>
      <c r="L87" s="72"/>
      <c r="M87" s="20"/>
      <c r="N87" s="72"/>
      <c r="O87" s="20"/>
      <c r="P87" s="72"/>
      <c r="Q87" s="20"/>
      <c r="R87" s="72"/>
      <c r="S87" s="20"/>
      <c r="T87" s="72"/>
    </row>
    <row r="88" spans="1:20" s="70" customFormat="1" ht="14.25" hidden="1" customHeight="1" x14ac:dyDescent="0.2">
      <c r="A88" s="83"/>
      <c r="B88" s="74"/>
      <c r="C88" s="20"/>
      <c r="D88" s="72"/>
      <c r="E88" s="20"/>
      <c r="F88" s="72"/>
      <c r="G88" s="20"/>
      <c r="H88" s="72"/>
      <c r="I88" s="20"/>
      <c r="J88" s="72"/>
      <c r="K88" s="20"/>
      <c r="L88" s="72"/>
      <c r="M88" s="20"/>
      <c r="N88" s="72"/>
      <c r="O88" s="20"/>
      <c r="P88" s="72"/>
      <c r="Q88" s="20"/>
      <c r="R88" s="72"/>
      <c r="S88" s="20"/>
      <c r="T88" s="72"/>
    </row>
    <row r="89" spans="1:20" s="70" customFormat="1" ht="14.25" hidden="1" customHeight="1" x14ac:dyDescent="0.2">
      <c r="A89" s="83"/>
      <c r="B89" s="74"/>
      <c r="C89" s="20"/>
      <c r="D89" s="72"/>
      <c r="E89" s="20"/>
      <c r="F89" s="72"/>
      <c r="G89" s="20"/>
      <c r="H89" s="72"/>
      <c r="I89" s="20"/>
      <c r="J89" s="72"/>
      <c r="K89" s="20"/>
      <c r="L89" s="72"/>
      <c r="M89" s="20"/>
      <c r="N89" s="72"/>
      <c r="O89" s="20"/>
      <c r="P89" s="72"/>
      <c r="Q89" s="20"/>
      <c r="R89" s="72"/>
      <c r="S89" s="20"/>
      <c r="T89" s="72"/>
    </row>
    <row r="90" spans="1:20" s="70" customFormat="1" ht="14.25" hidden="1" customHeight="1" x14ac:dyDescent="0.2">
      <c r="A90" s="83"/>
      <c r="B90" s="74"/>
      <c r="C90" s="20"/>
      <c r="D90" s="72"/>
      <c r="E90" s="20"/>
      <c r="F90" s="72"/>
      <c r="G90" s="20"/>
      <c r="H90" s="72"/>
      <c r="I90" s="20"/>
      <c r="J90" s="72"/>
      <c r="K90" s="20"/>
      <c r="L90" s="72"/>
      <c r="M90" s="20"/>
      <c r="N90" s="72"/>
      <c r="O90" s="20"/>
      <c r="P90" s="72"/>
      <c r="Q90" s="20"/>
      <c r="R90" s="72"/>
      <c r="S90" s="20"/>
      <c r="T90" s="72"/>
    </row>
    <row r="91" spans="1:20" s="70" customFormat="1" ht="14.25" hidden="1" customHeight="1" x14ac:dyDescent="0.2">
      <c r="A91" s="83"/>
      <c r="B91" s="74"/>
      <c r="C91" s="20"/>
      <c r="D91" s="72"/>
      <c r="E91" s="20"/>
      <c r="F91" s="72"/>
      <c r="G91" s="20"/>
      <c r="H91" s="72"/>
      <c r="I91" s="20"/>
      <c r="J91" s="72"/>
      <c r="K91" s="20"/>
      <c r="L91" s="72"/>
      <c r="M91" s="20"/>
      <c r="N91" s="72"/>
      <c r="O91" s="20"/>
      <c r="P91" s="72"/>
      <c r="Q91" s="20"/>
      <c r="R91" s="72"/>
      <c r="S91" s="20"/>
      <c r="T91" s="72"/>
    </row>
    <row r="92" spans="1:20" s="70" customFormat="1" ht="14.25" hidden="1" customHeight="1" x14ac:dyDescent="0.2">
      <c r="A92" s="83"/>
      <c r="B92" s="74"/>
      <c r="C92" s="20"/>
      <c r="D92" s="72"/>
      <c r="E92" s="20"/>
      <c r="F92" s="72"/>
      <c r="G92" s="20"/>
      <c r="H92" s="72"/>
      <c r="I92" s="20"/>
      <c r="J92" s="72"/>
      <c r="K92" s="20"/>
      <c r="L92" s="72"/>
      <c r="M92" s="20"/>
      <c r="N92" s="72"/>
      <c r="O92" s="20"/>
      <c r="P92" s="72"/>
      <c r="Q92" s="20"/>
      <c r="R92" s="72"/>
      <c r="S92" s="20"/>
      <c r="T92" s="72"/>
    </row>
    <row r="93" spans="1:20" s="70" customFormat="1" ht="14.25" hidden="1" customHeight="1" x14ac:dyDescent="0.2">
      <c r="A93" s="83"/>
      <c r="B93" s="74"/>
      <c r="C93" s="20"/>
      <c r="D93" s="72"/>
      <c r="E93" s="20"/>
      <c r="F93" s="72"/>
      <c r="G93" s="20"/>
      <c r="H93" s="72"/>
      <c r="I93" s="20"/>
      <c r="J93" s="72"/>
      <c r="K93" s="20"/>
      <c r="L93" s="72"/>
      <c r="M93" s="20"/>
      <c r="N93" s="72"/>
      <c r="O93" s="20"/>
      <c r="P93" s="72"/>
      <c r="Q93" s="20"/>
      <c r="R93" s="72"/>
      <c r="S93" s="20"/>
      <c r="T93" s="72"/>
    </row>
    <row r="94" spans="1:20" s="70" customFormat="1" ht="14.25" hidden="1" customHeight="1" x14ac:dyDescent="0.2">
      <c r="A94" s="83"/>
      <c r="B94" s="74"/>
      <c r="C94" s="20"/>
      <c r="D94" s="72"/>
      <c r="E94" s="20"/>
      <c r="F94" s="72"/>
      <c r="G94" s="20"/>
      <c r="H94" s="72"/>
      <c r="I94" s="20"/>
      <c r="J94" s="72"/>
      <c r="K94" s="20"/>
      <c r="L94" s="72"/>
      <c r="M94" s="20"/>
      <c r="N94" s="72"/>
      <c r="O94" s="20"/>
      <c r="P94" s="72"/>
      <c r="Q94" s="20"/>
      <c r="R94" s="72"/>
      <c r="S94" s="20"/>
      <c r="T94" s="72"/>
    </row>
    <row r="95" spans="1:20" s="70" customFormat="1" ht="14.25" hidden="1" customHeight="1" x14ac:dyDescent="0.2">
      <c r="A95" s="83"/>
      <c r="B95" s="74"/>
      <c r="C95" s="20"/>
      <c r="D95" s="72"/>
      <c r="E95" s="20"/>
      <c r="F95" s="72"/>
      <c r="G95" s="20"/>
      <c r="H95" s="72"/>
      <c r="I95" s="20"/>
      <c r="J95" s="72"/>
      <c r="K95" s="20"/>
      <c r="L95" s="72"/>
      <c r="M95" s="20"/>
      <c r="N95" s="72"/>
      <c r="O95" s="20"/>
      <c r="P95" s="72"/>
      <c r="Q95" s="20"/>
      <c r="R95" s="72"/>
      <c r="S95" s="20"/>
      <c r="T95" s="72"/>
    </row>
    <row r="96" spans="1:20" s="70" customFormat="1" ht="14.25" hidden="1" customHeight="1" x14ac:dyDescent="0.2">
      <c r="A96" s="83"/>
      <c r="B96" s="74"/>
      <c r="C96" s="20"/>
      <c r="D96" s="72"/>
      <c r="E96" s="20"/>
      <c r="F96" s="72"/>
      <c r="G96" s="20"/>
      <c r="H96" s="72"/>
      <c r="I96" s="20"/>
      <c r="J96" s="72"/>
      <c r="K96" s="20"/>
      <c r="L96" s="72"/>
      <c r="M96" s="20"/>
      <c r="N96" s="72"/>
      <c r="O96" s="20"/>
      <c r="P96" s="72"/>
      <c r="Q96" s="20"/>
      <c r="R96" s="72"/>
      <c r="S96" s="20"/>
      <c r="T96" s="72"/>
    </row>
    <row r="97" spans="1:20" s="70" customFormat="1" ht="14.25" hidden="1" customHeight="1" x14ac:dyDescent="0.2">
      <c r="A97" s="83"/>
      <c r="B97" s="74"/>
      <c r="C97" s="20"/>
      <c r="D97" s="72"/>
      <c r="E97" s="20"/>
      <c r="F97" s="72"/>
      <c r="G97" s="20"/>
      <c r="H97" s="72"/>
      <c r="I97" s="20"/>
      <c r="J97" s="72"/>
      <c r="K97" s="20"/>
      <c r="L97" s="72"/>
      <c r="M97" s="20"/>
      <c r="N97" s="72"/>
      <c r="O97" s="20"/>
      <c r="P97" s="72"/>
      <c r="Q97" s="20"/>
      <c r="R97" s="72"/>
      <c r="S97" s="20"/>
      <c r="T97" s="72"/>
    </row>
    <row r="98" spans="1:20" s="70" customFormat="1" ht="14.25" hidden="1" customHeight="1" x14ac:dyDescent="0.2">
      <c r="A98" s="83"/>
      <c r="B98" s="74"/>
      <c r="C98" s="20"/>
      <c r="D98" s="72"/>
      <c r="E98" s="20"/>
      <c r="F98" s="72"/>
      <c r="G98" s="20"/>
      <c r="H98" s="72"/>
      <c r="I98" s="20"/>
      <c r="J98" s="72"/>
      <c r="K98" s="20"/>
      <c r="L98" s="72"/>
      <c r="M98" s="20"/>
      <c r="N98" s="72"/>
      <c r="O98" s="20"/>
      <c r="P98" s="72"/>
      <c r="Q98" s="20"/>
      <c r="R98" s="72"/>
      <c r="S98" s="20"/>
      <c r="T98" s="72"/>
    </row>
    <row r="99" spans="1:20" s="70" customFormat="1" ht="14.25" hidden="1" customHeight="1" x14ac:dyDescent="0.2">
      <c r="A99" s="83"/>
      <c r="B99" s="74"/>
      <c r="C99" s="20"/>
      <c r="D99" s="72"/>
      <c r="E99" s="20"/>
      <c r="F99" s="72"/>
      <c r="G99" s="20"/>
      <c r="H99" s="72"/>
      <c r="I99" s="20"/>
      <c r="J99" s="72"/>
      <c r="K99" s="20"/>
      <c r="L99" s="72"/>
      <c r="M99" s="20"/>
      <c r="N99" s="72"/>
      <c r="O99" s="20"/>
      <c r="P99" s="72"/>
      <c r="Q99" s="20"/>
      <c r="R99" s="72"/>
      <c r="S99" s="20"/>
      <c r="T99" s="72"/>
    </row>
    <row r="100" spans="1:20" s="70" customFormat="1" ht="14.25" hidden="1" customHeight="1" x14ac:dyDescent="0.2">
      <c r="A100" s="83"/>
      <c r="B100" s="74"/>
      <c r="C100" s="20"/>
      <c r="D100" s="72"/>
      <c r="E100" s="20"/>
      <c r="F100" s="72"/>
      <c r="G100" s="20"/>
      <c r="H100" s="72"/>
      <c r="I100" s="20"/>
      <c r="J100" s="72"/>
      <c r="K100" s="20"/>
      <c r="L100" s="72"/>
      <c r="M100" s="20"/>
      <c r="N100" s="72"/>
      <c r="O100" s="20"/>
      <c r="P100" s="72"/>
      <c r="Q100" s="20"/>
      <c r="R100" s="72"/>
      <c r="S100" s="20"/>
      <c r="T100" s="72"/>
    </row>
    <row r="101" spans="1:20" s="70" customFormat="1" ht="14.25" hidden="1" customHeight="1" x14ac:dyDescent="0.2">
      <c r="A101" s="83"/>
      <c r="B101" s="74"/>
      <c r="C101" s="20"/>
      <c r="D101" s="72"/>
      <c r="E101" s="20"/>
      <c r="F101" s="72"/>
      <c r="G101" s="20"/>
      <c r="H101" s="72"/>
      <c r="I101" s="20"/>
      <c r="J101" s="72"/>
      <c r="K101" s="20"/>
      <c r="L101" s="72"/>
      <c r="M101" s="20"/>
      <c r="N101" s="72"/>
      <c r="O101" s="20"/>
      <c r="P101" s="72"/>
      <c r="Q101" s="20"/>
      <c r="R101" s="72"/>
      <c r="S101" s="20"/>
      <c r="T101" s="72"/>
    </row>
    <row r="102" spans="1:20" s="70" customFormat="1" ht="14.25" hidden="1" customHeight="1" x14ac:dyDescent="0.2">
      <c r="A102" s="83"/>
      <c r="B102" s="74"/>
      <c r="C102" s="20"/>
      <c r="D102" s="72"/>
      <c r="E102" s="20"/>
      <c r="F102" s="72"/>
      <c r="G102" s="20"/>
      <c r="H102" s="72"/>
      <c r="I102" s="20"/>
      <c r="J102" s="72"/>
      <c r="K102" s="20"/>
      <c r="L102" s="72"/>
      <c r="M102" s="20"/>
      <c r="N102" s="72"/>
      <c r="O102" s="20"/>
      <c r="P102" s="72"/>
      <c r="Q102" s="20"/>
      <c r="R102" s="72"/>
      <c r="S102" s="20"/>
      <c r="T102" s="72"/>
    </row>
    <row r="103" spans="1:20" s="70" customFormat="1" ht="14.25" hidden="1" customHeight="1" x14ac:dyDescent="0.2">
      <c r="A103" s="83"/>
      <c r="B103" s="74"/>
      <c r="C103" s="20"/>
      <c r="D103" s="72"/>
      <c r="E103" s="20"/>
      <c r="F103" s="72"/>
      <c r="G103" s="20"/>
      <c r="H103" s="72"/>
      <c r="I103" s="20"/>
      <c r="J103" s="72"/>
      <c r="K103" s="20"/>
      <c r="L103" s="72"/>
      <c r="M103" s="20"/>
      <c r="N103" s="72"/>
      <c r="O103" s="20"/>
      <c r="P103" s="72"/>
      <c r="Q103" s="20"/>
      <c r="R103" s="72"/>
      <c r="S103" s="20"/>
      <c r="T103" s="72"/>
    </row>
    <row r="104" spans="1:20" s="70" customFormat="1" ht="14.25" hidden="1" customHeight="1" x14ac:dyDescent="0.2">
      <c r="A104" s="83"/>
      <c r="B104" s="74"/>
      <c r="C104" s="20"/>
      <c r="D104" s="72"/>
      <c r="E104" s="20"/>
      <c r="F104" s="72"/>
      <c r="G104" s="20"/>
      <c r="H104" s="72"/>
      <c r="I104" s="20"/>
      <c r="J104" s="72"/>
      <c r="K104" s="20"/>
      <c r="L104" s="72"/>
      <c r="M104" s="20"/>
      <c r="N104" s="72"/>
      <c r="O104" s="20"/>
      <c r="P104" s="72"/>
      <c r="Q104" s="20"/>
      <c r="R104" s="72"/>
      <c r="S104" s="20"/>
      <c r="T104" s="72"/>
    </row>
    <row r="105" spans="1:20" s="70" customFormat="1" ht="14.25" hidden="1" customHeight="1" x14ac:dyDescent="0.2">
      <c r="A105" s="83"/>
      <c r="B105" s="74"/>
      <c r="C105" s="20"/>
      <c r="D105" s="72"/>
      <c r="E105" s="20"/>
      <c r="F105" s="72"/>
      <c r="G105" s="20"/>
      <c r="H105" s="72"/>
      <c r="I105" s="20"/>
      <c r="J105" s="72"/>
      <c r="K105" s="20"/>
      <c r="L105" s="72"/>
      <c r="M105" s="20"/>
      <c r="N105" s="72"/>
      <c r="O105" s="20"/>
      <c r="P105" s="72"/>
      <c r="Q105" s="20"/>
      <c r="R105" s="72"/>
      <c r="S105" s="20"/>
      <c r="T105" s="72"/>
    </row>
    <row r="106" spans="1:20" s="70" customFormat="1" ht="14.25" hidden="1" customHeight="1" x14ac:dyDescent="0.2">
      <c r="A106" s="83"/>
      <c r="B106" s="74"/>
      <c r="C106" s="20"/>
      <c r="D106" s="72"/>
      <c r="E106" s="20"/>
      <c r="F106" s="72"/>
      <c r="G106" s="20"/>
      <c r="H106" s="72"/>
      <c r="I106" s="20"/>
      <c r="J106" s="72"/>
      <c r="K106" s="20"/>
      <c r="L106" s="72"/>
      <c r="M106" s="20"/>
      <c r="N106" s="72"/>
      <c r="O106" s="20"/>
      <c r="P106" s="72"/>
      <c r="Q106" s="20"/>
      <c r="R106" s="72"/>
      <c r="S106" s="20"/>
      <c r="T106" s="72"/>
    </row>
    <row r="107" spans="1:20" s="70" customFormat="1" ht="14.25" hidden="1" customHeight="1" x14ac:dyDescent="0.2">
      <c r="A107" s="83"/>
      <c r="B107" s="74"/>
      <c r="C107" s="20"/>
      <c r="D107" s="72"/>
      <c r="E107" s="20"/>
      <c r="F107" s="72"/>
      <c r="G107" s="20"/>
      <c r="H107" s="72"/>
      <c r="I107" s="20"/>
      <c r="J107" s="72"/>
      <c r="K107" s="20"/>
      <c r="L107" s="72"/>
      <c r="M107" s="20"/>
      <c r="N107" s="72"/>
      <c r="O107" s="20"/>
      <c r="P107" s="72"/>
      <c r="Q107" s="20"/>
      <c r="R107" s="72"/>
      <c r="S107" s="20"/>
      <c r="T107" s="72"/>
    </row>
    <row r="108" spans="1:20" s="70" customFormat="1" ht="14.25" hidden="1" customHeight="1" x14ac:dyDescent="0.2">
      <c r="A108" s="83"/>
      <c r="B108" s="74"/>
      <c r="C108" s="20"/>
      <c r="D108" s="72"/>
      <c r="E108" s="20"/>
      <c r="F108" s="72"/>
      <c r="G108" s="20"/>
      <c r="H108" s="72"/>
      <c r="I108" s="20"/>
      <c r="J108" s="72"/>
      <c r="K108" s="20"/>
      <c r="L108" s="72"/>
      <c r="M108" s="20"/>
      <c r="N108" s="72"/>
      <c r="O108" s="20"/>
      <c r="P108" s="72"/>
      <c r="Q108" s="20"/>
      <c r="R108" s="72"/>
      <c r="S108" s="20"/>
      <c r="T108" s="72"/>
    </row>
    <row r="109" spans="1:20" s="70" customFormat="1" ht="14.25" hidden="1" customHeight="1" x14ac:dyDescent="0.2">
      <c r="A109" s="83"/>
      <c r="B109" s="74"/>
      <c r="C109" s="20"/>
      <c r="D109" s="72"/>
      <c r="E109" s="20"/>
      <c r="F109" s="72"/>
      <c r="G109" s="20"/>
      <c r="H109" s="72"/>
      <c r="I109" s="20"/>
      <c r="J109" s="72"/>
      <c r="K109" s="20"/>
      <c r="L109" s="72"/>
      <c r="M109" s="20"/>
      <c r="N109" s="72"/>
      <c r="O109" s="20"/>
      <c r="P109" s="72"/>
      <c r="Q109" s="20"/>
      <c r="R109" s="72"/>
      <c r="S109" s="20"/>
      <c r="T109" s="72"/>
    </row>
    <row r="110" spans="1:20" s="70" customFormat="1" ht="14.25" hidden="1" customHeight="1" x14ac:dyDescent="0.2">
      <c r="A110" s="83"/>
      <c r="B110" s="74"/>
      <c r="C110" s="20"/>
      <c r="D110" s="72"/>
      <c r="E110" s="20"/>
      <c r="F110" s="72"/>
      <c r="G110" s="20"/>
      <c r="H110" s="72"/>
      <c r="I110" s="20"/>
      <c r="J110" s="72"/>
      <c r="K110" s="20"/>
      <c r="L110" s="72"/>
      <c r="M110" s="20"/>
      <c r="N110" s="72"/>
      <c r="O110" s="20"/>
      <c r="P110" s="72"/>
      <c r="Q110" s="20"/>
      <c r="R110" s="72"/>
      <c r="S110" s="20"/>
      <c r="T110" s="72"/>
    </row>
    <row r="111" spans="1:20" s="70" customFormat="1" ht="14.25" hidden="1" customHeight="1" x14ac:dyDescent="0.2">
      <c r="A111" s="83"/>
      <c r="B111" s="74"/>
      <c r="C111" s="20"/>
      <c r="D111" s="72"/>
      <c r="E111" s="20"/>
      <c r="F111" s="72"/>
      <c r="G111" s="20"/>
      <c r="H111" s="72"/>
      <c r="I111" s="20"/>
      <c r="J111" s="72"/>
      <c r="K111" s="20"/>
      <c r="L111" s="72"/>
      <c r="M111" s="20"/>
      <c r="N111" s="72"/>
      <c r="O111" s="20"/>
      <c r="P111" s="72"/>
      <c r="Q111" s="20"/>
      <c r="R111" s="72"/>
      <c r="S111" s="20"/>
      <c r="T111" s="72"/>
    </row>
    <row r="112" spans="1:20" s="70" customFormat="1" ht="14.25" hidden="1" customHeight="1" x14ac:dyDescent="0.2">
      <c r="A112" s="83"/>
      <c r="B112" s="74"/>
      <c r="C112" s="20"/>
      <c r="D112" s="72"/>
      <c r="E112" s="20"/>
      <c r="F112" s="72"/>
      <c r="G112" s="20"/>
      <c r="H112" s="72"/>
      <c r="I112" s="20"/>
      <c r="J112" s="72"/>
      <c r="K112" s="20"/>
      <c r="L112" s="72"/>
      <c r="M112" s="20"/>
      <c r="N112" s="72"/>
      <c r="O112" s="20"/>
      <c r="P112" s="72"/>
      <c r="Q112" s="20"/>
      <c r="R112" s="72"/>
      <c r="S112" s="20"/>
      <c r="T112" s="72"/>
    </row>
    <row r="113" spans="1:20" s="70" customFormat="1" ht="14.25" hidden="1" customHeight="1" x14ac:dyDescent="0.2">
      <c r="A113" s="83"/>
      <c r="B113" s="74"/>
      <c r="C113" s="20"/>
      <c r="D113" s="72"/>
      <c r="E113" s="20"/>
      <c r="F113" s="72"/>
      <c r="G113" s="20"/>
      <c r="H113" s="72"/>
      <c r="I113" s="20"/>
      <c r="J113" s="72"/>
      <c r="K113" s="20"/>
      <c r="L113" s="72"/>
      <c r="M113" s="20"/>
      <c r="N113" s="72"/>
      <c r="O113" s="20"/>
      <c r="P113" s="72"/>
      <c r="Q113" s="20"/>
      <c r="R113" s="72"/>
      <c r="S113" s="20"/>
      <c r="T113" s="72"/>
    </row>
    <row r="114" spans="1:20" s="70" customFormat="1" ht="14.25" hidden="1" customHeight="1" x14ac:dyDescent="0.2">
      <c r="A114" s="83"/>
      <c r="B114" s="74"/>
      <c r="C114" s="20"/>
      <c r="D114" s="72"/>
      <c r="E114" s="20"/>
      <c r="F114" s="72"/>
      <c r="G114" s="20"/>
      <c r="H114" s="72"/>
      <c r="I114" s="20"/>
      <c r="J114" s="72"/>
      <c r="K114" s="20"/>
      <c r="L114" s="72"/>
      <c r="M114" s="20"/>
      <c r="N114" s="72"/>
      <c r="O114" s="20"/>
      <c r="P114" s="72"/>
      <c r="Q114" s="20"/>
      <c r="R114" s="72"/>
      <c r="S114" s="20"/>
      <c r="T114" s="72"/>
    </row>
    <row r="115" spans="1:20" s="70" customFormat="1" ht="14.25" hidden="1" customHeight="1" x14ac:dyDescent="0.2">
      <c r="A115" s="83"/>
      <c r="B115" s="74"/>
      <c r="C115" s="20"/>
      <c r="D115" s="72"/>
      <c r="E115" s="20"/>
      <c r="F115" s="72"/>
      <c r="G115" s="20"/>
      <c r="H115" s="72"/>
      <c r="I115" s="20"/>
      <c r="J115" s="72"/>
      <c r="K115" s="20"/>
      <c r="L115" s="72"/>
      <c r="M115" s="20"/>
      <c r="N115" s="72"/>
      <c r="O115" s="20"/>
      <c r="P115" s="72"/>
      <c r="Q115" s="20"/>
      <c r="R115" s="72"/>
      <c r="S115" s="20"/>
      <c r="T115" s="72"/>
    </row>
    <row r="116" spans="1:20" s="70" customFormat="1" ht="14.25" hidden="1" customHeight="1" x14ac:dyDescent="0.2">
      <c r="A116" s="83"/>
      <c r="B116" s="74"/>
      <c r="C116" s="20"/>
      <c r="D116" s="72"/>
      <c r="E116" s="20"/>
      <c r="F116" s="72"/>
      <c r="G116" s="20"/>
      <c r="H116" s="72"/>
      <c r="I116" s="20"/>
      <c r="J116" s="72"/>
      <c r="K116" s="20"/>
      <c r="L116" s="72"/>
      <c r="M116" s="20"/>
      <c r="N116" s="72"/>
      <c r="O116" s="20"/>
      <c r="P116" s="72"/>
      <c r="Q116" s="20"/>
      <c r="R116" s="72"/>
      <c r="S116" s="20"/>
      <c r="T116" s="72"/>
    </row>
    <row r="117" spans="1:20" s="78" customFormat="1" ht="15" x14ac:dyDescent="0.25">
      <c r="A117" s="75"/>
      <c r="B117" s="76" t="s">
        <v>93</v>
      </c>
      <c r="C117" s="77">
        <f t="shared" ref="C117:T117" si="0">SUM(C8:C116)</f>
        <v>501</v>
      </c>
      <c r="D117" s="82">
        <f t="shared" si="0"/>
        <v>124085469.75</v>
      </c>
      <c r="E117" s="77">
        <f t="shared" si="0"/>
        <v>20</v>
      </c>
      <c r="F117" s="82">
        <f t="shared" si="0"/>
        <v>3767829.68</v>
      </c>
      <c r="G117" s="77">
        <f t="shared" si="0"/>
        <v>82</v>
      </c>
      <c r="H117" s="82">
        <f t="shared" si="0"/>
        <v>16133371.16</v>
      </c>
      <c r="I117" s="77">
        <f t="shared" si="0"/>
        <v>450</v>
      </c>
      <c r="J117" s="82">
        <f t="shared" si="0"/>
        <v>108853088.65000001</v>
      </c>
      <c r="K117" s="77">
        <f t="shared" si="0"/>
        <v>160</v>
      </c>
      <c r="L117" s="82">
        <f t="shared" si="0"/>
        <v>38651393.300000004</v>
      </c>
      <c r="M117" s="77">
        <f t="shared" si="0"/>
        <v>360</v>
      </c>
      <c r="N117" s="82">
        <f t="shared" si="0"/>
        <v>28165633.200000003</v>
      </c>
      <c r="O117" s="77">
        <f t="shared" si="0"/>
        <v>73</v>
      </c>
      <c r="P117" s="82">
        <f t="shared" si="0"/>
        <v>23884859.84</v>
      </c>
      <c r="Q117" s="77">
        <f t="shared" si="0"/>
        <v>461</v>
      </c>
      <c r="R117" s="82">
        <f t="shared" si="0"/>
        <v>126171049.17</v>
      </c>
      <c r="S117" s="77">
        <f t="shared" si="0"/>
        <v>2107</v>
      </c>
      <c r="T117" s="82">
        <f t="shared" si="0"/>
        <v>469712694.75000006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71:B71"/>
    <mergeCell ref="A56:B56"/>
    <mergeCell ref="A58:B58"/>
    <mergeCell ref="A61:B61"/>
    <mergeCell ref="A63:B63"/>
    <mergeCell ref="A66:B66"/>
    <mergeCell ref="A26:B26"/>
    <mergeCell ref="A43:B43"/>
    <mergeCell ref="A46:B46"/>
    <mergeCell ref="A51:B51"/>
    <mergeCell ref="A53:B53"/>
    <mergeCell ref="A7:B7"/>
    <mergeCell ref="A12:B12"/>
    <mergeCell ref="A14:B14"/>
    <mergeCell ref="A20:B20"/>
    <mergeCell ref="A24:B24"/>
    <mergeCell ref="Q5:R5"/>
    <mergeCell ref="S5:T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</mergeCells>
  <pageMargins left="0.70866141732282995" right="0.70866141732282995" top="0.74803149606299002" bottom="0.74803149606299002" header="0.31496062992126" footer="0.31496062992126"/>
  <pageSetup paperSize="9" scale="34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94</v>
      </c>
    </row>
    <row r="3" spans="1:30" ht="15.75" customHeight="1" x14ac:dyDescent="0.25">
      <c r="B3" s="18" t="s">
        <v>95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96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25" t="s">
        <v>15</v>
      </c>
      <c r="J5" s="138"/>
      <c r="K5" s="126"/>
      <c r="L5" s="132" t="s">
        <v>16</v>
      </c>
      <c r="M5" s="133"/>
      <c r="N5" s="134"/>
      <c r="O5" s="132" t="s">
        <v>17</v>
      </c>
      <c r="P5" s="133"/>
      <c r="Q5" s="134"/>
      <c r="R5" s="132" t="s">
        <v>18</v>
      </c>
      <c r="S5" s="133"/>
      <c r="T5" s="134"/>
      <c r="U5" s="127" t="s">
        <v>96</v>
      </c>
      <c r="V5" s="129" t="s">
        <v>20</v>
      </c>
      <c r="W5" s="130"/>
      <c r="X5" s="130"/>
      <c r="Y5" s="131"/>
      <c r="Z5" s="135" t="s">
        <v>96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31" t="s">
        <v>15</v>
      </c>
      <c r="W6" s="31" t="s">
        <v>16</v>
      </c>
      <c r="X6" s="31" t="s">
        <v>17</v>
      </c>
      <c r="Y6" s="31" t="s">
        <v>18</v>
      </c>
      <c r="Z6" s="136"/>
      <c r="AA6" s="31" t="s">
        <v>15</v>
      </c>
      <c r="AB6" s="31" t="s">
        <v>16</v>
      </c>
      <c r="AC6" s="31" t="s">
        <v>17</v>
      </c>
      <c r="AD6" s="31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50178</v>
      </c>
      <c r="I7" s="40">
        <v>4182</v>
      </c>
      <c r="J7" s="40">
        <v>4180</v>
      </c>
      <c r="K7" s="40">
        <v>4182</v>
      </c>
      <c r="L7" s="40">
        <v>4179</v>
      </c>
      <c r="M7" s="40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32162</v>
      </c>
      <c r="I8" s="40">
        <v>2682</v>
      </c>
      <c r="J8" s="40">
        <v>2681</v>
      </c>
      <c r="K8" s="40">
        <v>2679</v>
      </c>
      <c r="L8" s="40">
        <v>2681</v>
      </c>
      <c r="M8" s="40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106741</v>
      </c>
      <c r="I9" s="40">
        <v>8900</v>
      </c>
      <c r="J9" s="40">
        <v>8897</v>
      </c>
      <c r="K9" s="40">
        <v>8896</v>
      </c>
      <c r="L9" s="40">
        <v>8892</v>
      </c>
      <c r="M9" s="40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43777</v>
      </c>
      <c r="I10" s="40">
        <v>3649</v>
      </c>
      <c r="J10" s="40">
        <v>3647</v>
      </c>
      <c r="K10" s="40">
        <v>3652</v>
      </c>
      <c r="L10" s="40">
        <v>3644</v>
      </c>
      <c r="M10" s="40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54079</v>
      </c>
      <c r="I11" s="40">
        <v>4507</v>
      </c>
      <c r="J11" s="40">
        <v>4506</v>
      </c>
      <c r="K11" s="40">
        <v>4508</v>
      </c>
      <c r="L11" s="40">
        <v>4505</v>
      </c>
      <c r="M11" s="40">
        <v>4507</v>
      </c>
      <c r="N11" s="13">
        <v>4506</v>
      </c>
      <c r="O11" s="13">
        <v>4507</v>
      </c>
      <c r="P11" s="13">
        <v>4505</v>
      </c>
      <c r="Q11" s="13">
        <v>4508</v>
      </c>
      <c r="R11" s="13">
        <v>4507</v>
      </c>
      <c r="S11" s="13">
        <v>4507</v>
      </c>
      <c r="T11" s="13">
        <v>4506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57538</v>
      </c>
      <c r="I12" s="40">
        <v>4790</v>
      </c>
      <c r="J12" s="40">
        <v>4790</v>
      </c>
      <c r="K12" s="40">
        <v>4797</v>
      </c>
      <c r="L12" s="40">
        <v>4797</v>
      </c>
      <c r="M12" s="40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44487</v>
      </c>
      <c r="I13" s="40">
        <v>3712</v>
      </c>
      <c r="J13" s="40">
        <v>3711</v>
      </c>
      <c r="K13" s="40">
        <v>3705</v>
      </c>
      <c r="L13" s="40">
        <v>3705</v>
      </c>
      <c r="M13" s="40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36808</v>
      </c>
      <c r="I14" s="40">
        <v>3070</v>
      </c>
      <c r="J14" s="40">
        <v>3069</v>
      </c>
      <c r="K14" s="40">
        <v>3066</v>
      </c>
      <c r="L14" s="40">
        <v>3067</v>
      </c>
      <c r="M14" s="40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32896</v>
      </c>
      <c r="I15" s="40">
        <v>2742</v>
      </c>
      <c r="J15" s="40">
        <v>2740</v>
      </c>
      <c r="K15" s="40">
        <v>2741</v>
      </c>
      <c r="L15" s="40">
        <v>2741</v>
      </c>
      <c r="M15" s="40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26975</v>
      </c>
      <c r="I16" s="40">
        <v>2248</v>
      </c>
      <c r="J16" s="40">
        <v>2248</v>
      </c>
      <c r="K16" s="40">
        <v>2247</v>
      </c>
      <c r="L16" s="40">
        <v>2249</v>
      </c>
      <c r="M16" s="40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32343</v>
      </c>
      <c r="I17" s="40">
        <v>2699</v>
      </c>
      <c r="J17" s="40">
        <v>2695</v>
      </c>
      <c r="K17" s="40">
        <v>2700</v>
      </c>
      <c r="L17" s="40">
        <v>2691</v>
      </c>
      <c r="M17" s="40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54471</v>
      </c>
      <c r="I18" s="40">
        <v>4539</v>
      </c>
      <c r="J18" s="40">
        <v>4539</v>
      </c>
      <c r="K18" s="40">
        <v>4539</v>
      </c>
      <c r="L18" s="40">
        <v>4540</v>
      </c>
      <c r="M18" s="40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78880</v>
      </c>
      <c r="I19" s="40">
        <v>6574</v>
      </c>
      <c r="J19" s="40">
        <v>6571</v>
      </c>
      <c r="K19" s="40">
        <v>6572</v>
      </c>
      <c r="L19" s="40">
        <v>6577</v>
      </c>
      <c r="M19" s="40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9988</v>
      </c>
      <c r="I20" s="40">
        <v>832</v>
      </c>
      <c r="J20" s="40">
        <v>832</v>
      </c>
      <c r="K20" s="40">
        <v>833</v>
      </c>
      <c r="L20" s="40">
        <v>832</v>
      </c>
      <c r="M20" s="40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14323</v>
      </c>
      <c r="I21" s="40">
        <v>1194</v>
      </c>
      <c r="J21" s="40">
        <v>1194</v>
      </c>
      <c r="K21" s="40">
        <v>1194</v>
      </c>
      <c r="L21" s="40">
        <v>1193</v>
      </c>
      <c r="M21" s="40">
        <v>1194</v>
      </c>
      <c r="N21" s="13">
        <v>1193</v>
      </c>
      <c r="O21" s="13">
        <v>1194</v>
      </c>
      <c r="P21" s="13">
        <v>1193</v>
      </c>
      <c r="Q21" s="13">
        <v>1194</v>
      </c>
      <c r="R21" s="13">
        <v>1193</v>
      </c>
      <c r="S21" s="13">
        <v>1194</v>
      </c>
      <c r="T21" s="13">
        <v>1193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7800</v>
      </c>
      <c r="I22" s="40">
        <v>650</v>
      </c>
      <c r="J22" s="40">
        <v>650</v>
      </c>
      <c r="K22" s="40">
        <v>650</v>
      </c>
      <c r="L22" s="40">
        <v>650</v>
      </c>
      <c r="M22" s="40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10843</v>
      </c>
      <c r="I23" s="40">
        <v>904</v>
      </c>
      <c r="J23" s="40">
        <v>904</v>
      </c>
      <c r="K23" s="40">
        <v>904</v>
      </c>
      <c r="L23" s="40">
        <v>903</v>
      </c>
      <c r="M23" s="40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261</v>
      </c>
      <c r="I24" s="40">
        <v>22</v>
      </c>
      <c r="J24" s="40">
        <v>22</v>
      </c>
      <c r="K24" s="40">
        <v>22</v>
      </c>
      <c r="L24" s="40">
        <v>21</v>
      </c>
      <c r="M24" s="40">
        <v>22</v>
      </c>
      <c r="N24" s="13">
        <v>22</v>
      </c>
      <c r="O24" s="13">
        <v>22</v>
      </c>
      <c r="P24" s="13">
        <v>21</v>
      </c>
      <c r="Q24" s="13">
        <v>22</v>
      </c>
      <c r="R24" s="13">
        <v>22</v>
      </c>
      <c r="S24" s="13">
        <v>22</v>
      </c>
      <c r="T24" s="13">
        <v>21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25287</v>
      </c>
      <c r="I25" s="40">
        <v>2107</v>
      </c>
      <c r="J25" s="40">
        <v>2107</v>
      </c>
      <c r="K25" s="40">
        <v>2107</v>
      </c>
      <c r="L25" s="40">
        <v>2108</v>
      </c>
      <c r="M25" s="40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800</v>
      </c>
      <c r="I26" s="40">
        <v>67</v>
      </c>
      <c r="J26" s="40">
        <v>67</v>
      </c>
      <c r="K26" s="40">
        <v>66</v>
      </c>
      <c r="L26" s="40">
        <v>67</v>
      </c>
      <c r="M26" s="40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21931</v>
      </c>
      <c r="I27" s="40">
        <v>1828</v>
      </c>
      <c r="J27" s="40">
        <v>1828</v>
      </c>
      <c r="K27" s="40">
        <v>1828</v>
      </c>
      <c r="L27" s="40">
        <v>1827</v>
      </c>
      <c r="M27" s="40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6800</v>
      </c>
      <c r="I28" s="40">
        <v>567</v>
      </c>
      <c r="J28" s="40">
        <v>567</v>
      </c>
      <c r="K28" s="40">
        <v>566</v>
      </c>
      <c r="L28" s="40">
        <v>567</v>
      </c>
      <c r="M28" s="40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8600</v>
      </c>
      <c r="I29" s="40">
        <v>717</v>
      </c>
      <c r="J29" s="40">
        <v>717</v>
      </c>
      <c r="K29" s="40">
        <v>716</v>
      </c>
      <c r="L29" s="40">
        <v>717</v>
      </c>
      <c r="M29" s="40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116652</v>
      </c>
      <c r="I30" s="40">
        <v>9721</v>
      </c>
      <c r="J30" s="40">
        <v>9721</v>
      </c>
      <c r="K30" s="40">
        <v>9721</v>
      </c>
      <c r="L30" s="40">
        <v>9721</v>
      </c>
      <c r="M30" s="40">
        <v>9721</v>
      </c>
      <c r="N30" s="13">
        <v>9721</v>
      </c>
      <c r="O30" s="13">
        <v>9721</v>
      </c>
      <c r="P30" s="13">
        <v>9721</v>
      </c>
      <c r="Q30" s="13">
        <v>9721</v>
      </c>
      <c r="R30" s="13">
        <v>9721</v>
      </c>
      <c r="S30" s="13">
        <v>9721</v>
      </c>
      <c r="T30" s="13">
        <v>9721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150811</v>
      </c>
      <c r="I31" s="40">
        <v>12568</v>
      </c>
      <c r="J31" s="40">
        <v>12568</v>
      </c>
      <c r="K31" s="40">
        <v>12568</v>
      </c>
      <c r="L31" s="40">
        <v>12567</v>
      </c>
      <c r="M31" s="40">
        <v>12568</v>
      </c>
      <c r="N31" s="13">
        <v>12567</v>
      </c>
      <c r="O31" s="13">
        <v>12568</v>
      </c>
      <c r="P31" s="13">
        <v>12567</v>
      </c>
      <c r="Q31" s="13">
        <v>12568</v>
      </c>
      <c r="R31" s="13">
        <v>12567</v>
      </c>
      <c r="S31" s="13">
        <v>12568</v>
      </c>
      <c r="T31" s="13">
        <v>12567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145998</v>
      </c>
      <c r="I32" s="40">
        <v>12167</v>
      </c>
      <c r="J32" s="40">
        <v>12166</v>
      </c>
      <c r="K32" s="40">
        <v>12167</v>
      </c>
      <c r="L32" s="40">
        <v>12166</v>
      </c>
      <c r="M32" s="40">
        <v>12167</v>
      </c>
      <c r="N32" s="13">
        <v>12166</v>
      </c>
      <c r="O32" s="13">
        <v>12167</v>
      </c>
      <c r="P32" s="13">
        <v>12166</v>
      </c>
      <c r="Q32" s="13">
        <v>12167</v>
      </c>
      <c r="R32" s="13">
        <v>12166</v>
      </c>
      <c r="S32" s="13">
        <v>12167</v>
      </c>
      <c r="T32" s="13">
        <v>12166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72500</v>
      </c>
      <c r="I33" s="40">
        <v>6042</v>
      </c>
      <c r="J33" s="40">
        <v>6042</v>
      </c>
      <c r="K33" s="40">
        <v>6041</v>
      </c>
      <c r="L33" s="40">
        <v>6042</v>
      </c>
      <c r="M33" s="40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95120</v>
      </c>
      <c r="I34" s="40">
        <v>7927</v>
      </c>
      <c r="J34" s="40">
        <v>7927</v>
      </c>
      <c r="K34" s="40">
        <v>7926</v>
      </c>
      <c r="L34" s="40">
        <v>7927</v>
      </c>
      <c r="M34" s="40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34547</v>
      </c>
      <c r="I35" s="40">
        <v>2879</v>
      </c>
      <c r="J35" s="40">
        <v>2879</v>
      </c>
      <c r="K35" s="40">
        <v>2880</v>
      </c>
      <c r="L35" s="40">
        <v>2878</v>
      </c>
      <c r="M35" s="40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403</v>
      </c>
      <c r="I36" s="40">
        <v>34</v>
      </c>
      <c r="J36" s="40">
        <v>34</v>
      </c>
      <c r="K36" s="40">
        <v>34</v>
      </c>
      <c r="L36" s="40">
        <v>33</v>
      </c>
      <c r="M36" s="40">
        <v>34</v>
      </c>
      <c r="N36" s="13">
        <v>33</v>
      </c>
      <c r="O36" s="13">
        <v>34</v>
      </c>
      <c r="P36" s="13">
        <v>33</v>
      </c>
      <c r="Q36" s="13">
        <v>34</v>
      </c>
      <c r="R36" s="13">
        <v>33</v>
      </c>
      <c r="S36" s="13">
        <v>34</v>
      </c>
      <c r="T36" s="13">
        <v>33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5495</v>
      </c>
      <c r="I37" s="40">
        <v>458</v>
      </c>
      <c r="J37" s="40">
        <v>458</v>
      </c>
      <c r="K37" s="40">
        <v>458</v>
      </c>
      <c r="L37" s="40">
        <v>458</v>
      </c>
      <c r="M37" s="40">
        <v>458</v>
      </c>
      <c r="N37" s="13">
        <v>458</v>
      </c>
      <c r="O37" s="13">
        <v>458</v>
      </c>
      <c r="P37" s="13">
        <v>458</v>
      </c>
      <c r="Q37" s="13">
        <v>458</v>
      </c>
      <c r="R37" s="13">
        <v>458</v>
      </c>
      <c r="S37" s="13">
        <v>458</v>
      </c>
      <c r="T37" s="13">
        <v>457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6957</v>
      </c>
      <c r="I42" s="40">
        <v>580</v>
      </c>
      <c r="J42" s="40">
        <v>580</v>
      </c>
      <c r="K42" s="40">
        <v>580</v>
      </c>
      <c r="L42" s="40">
        <v>579</v>
      </c>
      <c r="M42" s="40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600</v>
      </c>
      <c r="I45" s="40">
        <v>50</v>
      </c>
      <c r="J45" s="40">
        <v>50</v>
      </c>
      <c r="K45" s="40">
        <v>50</v>
      </c>
      <c r="L45" s="40">
        <v>50</v>
      </c>
      <c r="M45" s="40">
        <v>50</v>
      </c>
      <c r="N45" s="13">
        <v>50</v>
      </c>
      <c r="O45" s="13">
        <v>50</v>
      </c>
      <c r="P45" s="13">
        <v>50</v>
      </c>
      <c r="Q45" s="13">
        <v>50</v>
      </c>
      <c r="R45" s="13">
        <v>50</v>
      </c>
      <c r="S45" s="13">
        <v>50</v>
      </c>
      <c r="T45" s="13">
        <v>50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72</v>
      </c>
      <c r="I47" s="40">
        <v>6</v>
      </c>
      <c r="J47" s="40">
        <v>6</v>
      </c>
      <c r="K47" s="40">
        <v>6</v>
      </c>
      <c r="L47" s="40">
        <v>6</v>
      </c>
      <c r="M47" s="40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3228</v>
      </c>
      <c r="I48" s="40">
        <v>269</v>
      </c>
      <c r="J48" s="40">
        <v>269</v>
      </c>
      <c r="K48" s="40">
        <v>269</v>
      </c>
      <c r="L48" s="40">
        <v>269</v>
      </c>
      <c r="M48" s="40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111</v>
      </c>
      <c r="I49" s="40">
        <v>9</v>
      </c>
      <c r="J49" s="40">
        <v>9</v>
      </c>
      <c r="K49" s="40">
        <v>9</v>
      </c>
      <c r="L49" s="40">
        <v>10</v>
      </c>
      <c r="M49" s="40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650</v>
      </c>
      <c r="I52" s="40">
        <v>54</v>
      </c>
      <c r="J52" s="40">
        <v>54</v>
      </c>
      <c r="K52" s="40">
        <v>54</v>
      </c>
      <c r="L52" s="40">
        <v>54</v>
      </c>
      <c r="M52" s="40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960</v>
      </c>
      <c r="I53" s="40">
        <v>80</v>
      </c>
      <c r="J53" s="40">
        <v>80</v>
      </c>
      <c r="K53" s="40">
        <v>80</v>
      </c>
      <c r="L53" s="40">
        <v>80</v>
      </c>
      <c r="M53" s="40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1392072</v>
      </c>
      <c r="I65" s="51">
        <f t="shared" si="0"/>
        <v>116026</v>
      </c>
      <c r="J65" s="51">
        <f t="shared" si="0"/>
        <v>116005</v>
      </c>
      <c r="K65" s="51">
        <f t="shared" si="0"/>
        <v>116013</v>
      </c>
      <c r="L65" s="51">
        <f t="shared" si="0"/>
        <v>115993</v>
      </c>
      <c r="M65" s="51">
        <f t="shared" si="0"/>
        <v>116026</v>
      </c>
      <c r="N65" s="8">
        <f t="shared" si="0"/>
        <v>115981</v>
      </c>
      <c r="O65" s="8">
        <f t="shared" si="0"/>
        <v>116026</v>
      </c>
      <c r="P65" s="8">
        <f t="shared" si="0"/>
        <v>115993</v>
      </c>
      <c r="Q65" s="8">
        <f t="shared" si="0"/>
        <v>116013</v>
      </c>
      <c r="R65" s="8">
        <f t="shared" si="0"/>
        <v>116002</v>
      </c>
      <c r="S65" s="8">
        <f t="shared" si="0"/>
        <v>116026</v>
      </c>
      <c r="T65" s="8">
        <f t="shared" si="0"/>
        <v>115968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U4:Y4"/>
    <mergeCell ref="C5:D5"/>
    <mergeCell ref="E5:F5"/>
    <mergeCell ref="U5:U6"/>
    <mergeCell ref="V5:Y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7" ySplit="6" topLeftCell="H55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39" hidden="1" customWidth="1"/>
    <col min="7" max="7" width="18.42578125" style="42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221</v>
      </c>
      <c r="X1" s="11"/>
    </row>
    <row r="3" spans="1:30" ht="15.75" customHeight="1" x14ac:dyDescent="0.25">
      <c r="A3" s="1" t="s">
        <v>222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113"/>
      <c r="B4" s="114" t="s">
        <v>4</v>
      </c>
      <c r="C4" s="115" t="s">
        <v>5</v>
      </c>
      <c r="D4" s="115"/>
      <c r="E4" s="115"/>
      <c r="F4" s="115"/>
      <c r="G4" s="106" t="s">
        <v>223</v>
      </c>
      <c r="H4" s="106" t="s">
        <v>8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4" t="s">
        <v>224</v>
      </c>
      <c r="U4" s="104"/>
      <c r="V4" s="104"/>
      <c r="W4" s="104"/>
      <c r="X4" s="104"/>
      <c r="Y4" s="166" t="s">
        <v>225</v>
      </c>
      <c r="Z4" s="167"/>
      <c r="AA4" s="167"/>
      <c r="AB4" s="167"/>
      <c r="AC4" s="168"/>
    </row>
    <row r="5" spans="1:30" s="2" customFormat="1" ht="32.25" customHeight="1" x14ac:dyDescent="0.2">
      <c r="A5" s="113"/>
      <c r="B5" s="114"/>
      <c r="C5" s="105" t="s">
        <v>11</v>
      </c>
      <c r="D5" s="105"/>
      <c r="E5" s="105" t="s">
        <v>226</v>
      </c>
      <c r="F5" s="105"/>
      <c r="G5" s="106"/>
      <c r="H5" s="104" t="s">
        <v>15</v>
      </c>
      <c r="I5" s="104"/>
      <c r="J5" s="104"/>
      <c r="K5" s="104" t="s">
        <v>16</v>
      </c>
      <c r="L5" s="104"/>
      <c r="M5" s="104"/>
      <c r="N5" s="104" t="s">
        <v>17</v>
      </c>
      <c r="O5" s="104"/>
      <c r="P5" s="104"/>
      <c r="Q5" s="104" t="s">
        <v>18</v>
      </c>
      <c r="R5" s="104"/>
      <c r="S5" s="104"/>
      <c r="T5" s="111" t="s">
        <v>146</v>
      </c>
      <c r="U5" s="107" t="s">
        <v>20</v>
      </c>
      <c r="V5" s="108"/>
      <c r="W5" s="108"/>
      <c r="X5" s="109"/>
      <c r="Y5" s="170" t="s">
        <v>146</v>
      </c>
      <c r="Z5" s="107" t="s">
        <v>20</v>
      </c>
      <c r="AA5" s="108"/>
      <c r="AB5" s="108"/>
      <c r="AC5" s="109"/>
    </row>
    <row r="6" spans="1:30" s="6" customFormat="1" ht="27.2" customHeight="1" x14ac:dyDescent="0.2">
      <c r="A6" s="113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06"/>
      <c r="H6" s="86" t="s">
        <v>99</v>
      </c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169"/>
      <c r="U6" s="63" t="s">
        <v>15</v>
      </c>
      <c r="V6" s="63" t="s">
        <v>16</v>
      </c>
      <c r="W6" s="63" t="s">
        <v>17</v>
      </c>
      <c r="X6" s="63" t="s">
        <v>18</v>
      </c>
      <c r="Y6" s="171"/>
      <c r="Z6" s="63" t="s">
        <v>15</v>
      </c>
      <c r="AA6" s="63" t="s">
        <v>16</v>
      </c>
      <c r="AB6" s="63" t="s">
        <v>17</v>
      </c>
      <c r="AC6" s="63" t="s">
        <v>18</v>
      </c>
    </row>
    <row r="7" spans="1:30" x14ac:dyDescent="0.25">
      <c r="A7" s="24">
        <v>1</v>
      </c>
      <c r="B7" s="3" t="s">
        <v>35</v>
      </c>
      <c r="C7" s="34"/>
      <c r="D7" s="34"/>
      <c r="E7" s="34"/>
      <c r="F7" s="34"/>
      <c r="G7" s="40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4">
        <v>2</v>
      </c>
      <c r="B8" s="3" t="s">
        <v>36</v>
      </c>
      <c r="C8" s="34"/>
      <c r="D8" s="34"/>
      <c r="E8" s="34"/>
      <c r="F8" s="34"/>
      <c r="G8" s="40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4">
        <v>3</v>
      </c>
      <c r="B9" s="3" t="s">
        <v>37</v>
      </c>
      <c r="C9" s="34"/>
      <c r="D9" s="34"/>
      <c r="E9" s="34"/>
      <c r="F9" s="34"/>
      <c r="G9" s="40">
        <v>928</v>
      </c>
      <c r="H9" s="13">
        <v>77</v>
      </c>
      <c r="I9" s="13">
        <v>77</v>
      </c>
      <c r="J9" s="13">
        <v>78</v>
      </c>
      <c r="K9" s="13">
        <v>77</v>
      </c>
      <c r="L9" s="13">
        <v>77</v>
      </c>
      <c r="M9" s="13">
        <v>78</v>
      </c>
      <c r="N9" s="13">
        <v>77</v>
      </c>
      <c r="O9" s="13">
        <v>77</v>
      </c>
      <c r="P9" s="13">
        <v>78</v>
      </c>
      <c r="Q9" s="13">
        <v>77</v>
      </c>
      <c r="R9" s="13">
        <v>77</v>
      </c>
      <c r="S9" s="13">
        <v>78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4">
        <v>4</v>
      </c>
      <c r="B10" s="3" t="s">
        <v>38</v>
      </c>
      <c r="C10" s="34"/>
      <c r="D10" s="34"/>
      <c r="E10" s="34"/>
      <c r="F10" s="34"/>
      <c r="G10" s="40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4">
        <v>5</v>
      </c>
      <c r="B11" s="3" t="s">
        <v>39</v>
      </c>
      <c r="C11" s="34"/>
      <c r="D11" s="34"/>
      <c r="E11" s="34"/>
      <c r="F11" s="34"/>
      <c r="G11" s="40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4">
        <v>6</v>
      </c>
      <c r="B12" s="3" t="s">
        <v>40</v>
      </c>
      <c r="C12" s="34"/>
      <c r="D12" s="34"/>
      <c r="E12" s="34"/>
      <c r="F12" s="34"/>
      <c r="G12" s="40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4">
        <v>7</v>
      </c>
      <c r="B13" s="3" t="s">
        <v>41</v>
      </c>
      <c r="C13" s="34"/>
      <c r="D13" s="34"/>
      <c r="E13" s="34"/>
      <c r="F13" s="34"/>
      <c r="G13" s="40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4">
        <v>8</v>
      </c>
      <c r="B14" s="3" t="s">
        <v>42</v>
      </c>
      <c r="C14" s="34"/>
      <c r="D14" s="34"/>
      <c r="E14" s="34"/>
      <c r="F14" s="34"/>
      <c r="G14" s="40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0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10"/>
    </row>
    <row r="16" spans="1:30" ht="17.25" customHeight="1" x14ac:dyDescent="0.25">
      <c r="A16" s="24">
        <v>10</v>
      </c>
      <c r="B16" s="3" t="s">
        <v>44</v>
      </c>
      <c r="C16" s="61"/>
      <c r="D16" s="61"/>
      <c r="E16" s="34"/>
      <c r="F16" s="34"/>
      <c r="G16" s="40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4">
        <v>11</v>
      </c>
      <c r="B17" s="3" t="s">
        <v>45</v>
      </c>
      <c r="C17" s="61"/>
      <c r="D17" s="61"/>
      <c r="E17" s="34"/>
      <c r="F17" s="34"/>
      <c r="G17" s="40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4">
        <v>12</v>
      </c>
      <c r="B18" s="3" t="s">
        <v>46</v>
      </c>
      <c r="C18" s="61"/>
      <c r="D18" s="61"/>
      <c r="E18" s="34"/>
      <c r="F18" s="34"/>
      <c r="G18" s="40">
        <v>600</v>
      </c>
      <c r="H18" s="13">
        <v>50</v>
      </c>
      <c r="I18" s="13">
        <v>50</v>
      </c>
      <c r="J18" s="13">
        <v>50</v>
      </c>
      <c r="K18" s="13">
        <v>50</v>
      </c>
      <c r="L18" s="13">
        <v>50</v>
      </c>
      <c r="M18" s="13">
        <v>50</v>
      </c>
      <c r="N18" s="13">
        <v>50</v>
      </c>
      <c r="O18" s="13">
        <v>50</v>
      </c>
      <c r="P18" s="13">
        <v>50</v>
      </c>
      <c r="Q18" s="13">
        <v>50</v>
      </c>
      <c r="R18" s="13">
        <v>50</v>
      </c>
      <c r="S18" s="13">
        <v>50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4">
        <v>13</v>
      </c>
      <c r="B19" s="3" t="s">
        <v>47</v>
      </c>
      <c r="C19" s="61"/>
      <c r="D19" s="61"/>
      <c r="E19" s="34"/>
      <c r="F19" s="34"/>
      <c r="G19" s="40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4">
        <v>14</v>
      </c>
      <c r="B20" s="3" t="s">
        <v>48</v>
      </c>
      <c r="C20" s="61"/>
      <c r="D20" s="61"/>
      <c r="E20" s="34"/>
      <c r="F20" s="34"/>
      <c r="G20" s="40">
        <v>230</v>
      </c>
      <c r="H20" s="13">
        <v>19</v>
      </c>
      <c r="I20" s="13">
        <v>19</v>
      </c>
      <c r="J20" s="13">
        <v>19</v>
      </c>
      <c r="K20" s="13">
        <v>19</v>
      </c>
      <c r="L20" s="13">
        <v>19</v>
      </c>
      <c r="M20" s="13">
        <v>19</v>
      </c>
      <c r="N20" s="13">
        <v>19</v>
      </c>
      <c r="O20" s="13">
        <v>19</v>
      </c>
      <c r="P20" s="13">
        <v>19</v>
      </c>
      <c r="Q20" s="13">
        <v>19</v>
      </c>
      <c r="R20" s="13">
        <v>19</v>
      </c>
      <c r="S20" s="13">
        <v>21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4">
        <v>15</v>
      </c>
      <c r="B21" s="3" t="s">
        <v>49</v>
      </c>
      <c r="C21" s="61"/>
      <c r="D21" s="61"/>
      <c r="E21" s="34"/>
      <c r="F21" s="34"/>
      <c r="G21" s="40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4">
        <v>16</v>
      </c>
      <c r="B22" s="3" t="s">
        <v>50</v>
      </c>
      <c r="C22" s="61"/>
      <c r="D22" s="61"/>
      <c r="E22" s="34"/>
      <c r="F22" s="34"/>
      <c r="G22" s="40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4">
        <v>17</v>
      </c>
      <c r="B23" s="3" t="s">
        <v>51</v>
      </c>
      <c r="C23" s="61"/>
      <c r="D23" s="61"/>
      <c r="E23" s="34"/>
      <c r="F23" s="34"/>
      <c r="G23" s="40">
        <v>900</v>
      </c>
      <c r="H23" s="13">
        <v>75</v>
      </c>
      <c r="I23" s="13">
        <v>74</v>
      </c>
      <c r="J23" s="13">
        <v>76</v>
      </c>
      <c r="K23" s="13">
        <v>74</v>
      </c>
      <c r="L23" s="13">
        <v>75</v>
      </c>
      <c r="M23" s="13">
        <v>76</v>
      </c>
      <c r="N23" s="13">
        <v>75</v>
      </c>
      <c r="O23" s="13">
        <v>74</v>
      </c>
      <c r="P23" s="13">
        <v>76</v>
      </c>
      <c r="Q23" s="13">
        <v>74</v>
      </c>
      <c r="R23" s="13">
        <v>75</v>
      </c>
      <c r="S23" s="13">
        <v>76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4">
        <v>18</v>
      </c>
      <c r="B24" s="3" t="s">
        <v>52</v>
      </c>
      <c r="C24" s="61"/>
      <c r="D24" s="61"/>
      <c r="E24" s="34"/>
      <c r="F24" s="34"/>
      <c r="G24" s="40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4">
        <v>19</v>
      </c>
      <c r="B25" s="3" t="s">
        <v>53</v>
      </c>
      <c r="C25" s="61"/>
      <c r="D25" s="61"/>
      <c r="E25" s="34"/>
      <c r="F25" s="34"/>
      <c r="G25" s="40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4">
        <v>20</v>
      </c>
      <c r="B26" s="3" t="s">
        <v>54</v>
      </c>
      <c r="C26" s="61"/>
      <c r="D26" s="61"/>
      <c r="E26" s="34"/>
      <c r="F26" s="34"/>
      <c r="G26" s="40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4">
        <v>21</v>
      </c>
      <c r="B27" s="3" t="s">
        <v>55</v>
      </c>
      <c r="C27" s="61"/>
      <c r="D27" s="61"/>
      <c r="E27" s="34"/>
      <c r="F27" s="34"/>
      <c r="G27" s="40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4">
        <v>22</v>
      </c>
      <c r="B28" s="3" t="s">
        <v>56</v>
      </c>
      <c r="C28" s="61"/>
      <c r="D28" s="61"/>
      <c r="E28" s="34"/>
      <c r="F28" s="34"/>
      <c r="G28" s="40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4">
        <v>23</v>
      </c>
      <c r="B29" s="3" t="s">
        <v>57</v>
      </c>
      <c r="C29" s="61"/>
      <c r="D29" s="61"/>
      <c r="E29" s="34"/>
      <c r="F29" s="34"/>
      <c r="G29" s="40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4">
        <v>24</v>
      </c>
      <c r="B30" s="3" t="s">
        <v>58</v>
      </c>
      <c r="C30" s="61"/>
      <c r="D30" s="61"/>
      <c r="E30" s="34"/>
      <c r="F30" s="34"/>
      <c r="G30" s="40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0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10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0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10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0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10"/>
    </row>
    <row r="34" spans="1:30" x14ac:dyDescent="0.25">
      <c r="A34" s="24">
        <v>28</v>
      </c>
      <c r="B34" s="3" t="s">
        <v>62</v>
      </c>
      <c r="C34" s="61"/>
      <c r="D34" s="61"/>
      <c r="E34" s="34"/>
      <c r="F34" s="34"/>
      <c r="G34" s="40">
        <v>300</v>
      </c>
      <c r="H34" s="13">
        <v>25</v>
      </c>
      <c r="I34" s="13">
        <v>25</v>
      </c>
      <c r="J34" s="13">
        <v>25</v>
      </c>
      <c r="K34" s="13">
        <v>25</v>
      </c>
      <c r="L34" s="13">
        <v>25</v>
      </c>
      <c r="M34" s="13">
        <v>25</v>
      </c>
      <c r="N34" s="13">
        <v>25</v>
      </c>
      <c r="O34" s="13">
        <v>25</v>
      </c>
      <c r="P34" s="13">
        <v>25</v>
      </c>
      <c r="Q34" s="13">
        <v>25</v>
      </c>
      <c r="R34" s="13">
        <v>25</v>
      </c>
      <c r="S34" s="13">
        <v>25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0">
        <v>340</v>
      </c>
      <c r="H35" s="13">
        <v>28</v>
      </c>
      <c r="I35" s="13">
        <v>28</v>
      </c>
      <c r="J35" s="13">
        <v>28</v>
      </c>
      <c r="K35" s="13">
        <v>29</v>
      </c>
      <c r="L35" s="13">
        <v>28</v>
      </c>
      <c r="M35" s="13">
        <v>29</v>
      </c>
      <c r="N35" s="13">
        <v>28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10"/>
    </row>
    <row r="36" spans="1:30" ht="30.75" x14ac:dyDescent="0.25">
      <c r="A36" s="24">
        <v>30</v>
      </c>
      <c r="B36" s="3" t="s">
        <v>64</v>
      </c>
      <c r="C36" s="61"/>
      <c r="D36" s="61"/>
      <c r="E36" s="34"/>
      <c r="F36" s="34"/>
      <c r="G36" s="40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5">
      <c r="A37" s="24">
        <v>31</v>
      </c>
      <c r="B37" s="3" t="s">
        <v>65</v>
      </c>
      <c r="C37" s="61"/>
      <c r="D37" s="61"/>
      <c r="E37" s="34"/>
      <c r="F37" s="34"/>
      <c r="G37" s="40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4">
        <v>32</v>
      </c>
      <c r="B38" s="3" t="s">
        <v>66</v>
      </c>
      <c r="C38" s="61"/>
      <c r="D38" s="61"/>
      <c r="E38" s="34"/>
      <c r="F38" s="34"/>
      <c r="G38" s="40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4">
        <v>33</v>
      </c>
      <c r="B39" s="3" t="s">
        <v>67</v>
      </c>
      <c r="C39" s="61"/>
      <c r="D39" s="61"/>
      <c r="E39" s="34"/>
      <c r="F39" s="34"/>
      <c r="G39" s="40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4">
        <v>34</v>
      </c>
      <c r="B40" s="3" t="s">
        <v>68</v>
      </c>
      <c r="C40" s="61"/>
      <c r="D40" s="61"/>
      <c r="E40" s="34"/>
      <c r="F40" s="34"/>
      <c r="G40" s="40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4">
        <v>35</v>
      </c>
      <c r="B41" s="3" t="s">
        <v>69</v>
      </c>
      <c r="C41" s="61"/>
      <c r="D41" s="61"/>
      <c r="E41" s="34"/>
      <c r="F41" s="34"/>
      <c r="G41" s="40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4">
        <v>36</v>
      </c>
      <c r="B42" s="3" t="s">
        <v>70</v>
      </c>
      <c r="C42" s="61"/>
      <c r="D42" s="61"/>
      <c r="E42" s="34"/>
      <c r="F42" s="34"/>
      <c r="G42" s="40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4">
        <v>37</v>
      </c>
      <c r="B43" s="3" t="s">
        <v>71</v>
      </c>
      <c r="C43" s="61"/>
      <c r="D43" s="61"/>
      <c r="E43" s="34"/>
      <c r="F43" s="34"/>
      <c r="G43" s="40">
        <v>328</v>
      </c>
      <c r="H43" s="13">
        <v>27</v>
      </c>
      <c r="I43" s="13">
        <v>27</v>
      </c>
      <c r="J43" s="13">
        <v>28</v>
      </c>
      <c r="K43" s="13">
        <v>27</v>
      </c>
      <c r="L43" s="13">
        <v>27</v>
      </c>
      <c r="M43" s="13">
        <v>28</v>
      </c>
      <c r="N43" s="13">
        <v>27</v>
      </c>
      <c r="O43" s="13">
        <v>27</v>
      </c>
      <c r="P43" s="13">
        <v>28</v>
      </c>
      <c r="Q43" s="13">
        <v>27</v>
      </c>
      <c r="R43" s="13">
        <v>27</v>
      </c>
      <c r="S43" s="13">
        <v>28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4">
        <v>38</v>
      </c>
      <c r="B44" s="3" t="s">
        <v>72</v>
      </c>
      <c r="C44" s="61"/>
      <c r="D44" s="61"/>
      <c r="E44" s="34"/>
      <c r="F44" s="34"/>
      <c r="G44" s="40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4">
        <v>39</v>
      </c>
      <c r="B45" s="3" t="s">
        <v>73</v>
      </c>
      <c r="C45" s="61"/>
      <c r="D45" s="61"/>
      <c r="E45" s="34"/>
      <c r="F45" s="34"/>
      <c r="G45" s="40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4">
        <v>40</v>
      </c>
      <c r="B46" s="3" t="s">
        <v>74</v>
      </c>
      <c r="C46" s="61"/>
      <c r="D46" s="61"/>
      <c r="E46" s="34"/>
      <c r="F46" s="34"/>
      <c r="G46" s="40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4">
        <v>41</v>
      </c>
      <c r="B47" s="3" t="s">
        <v>75</v>
      </c>
      <c r="C47" s="61"/>
      <c r="D47" s="61"/>
      <c r="E47" s="34"/>
      <c r="F47" s="34"/>
      <c r="G47" s="40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4">
        <v>42</v>
      </c>
      <c r="B48" s="3" t="s">
        <v>76</v>
      </c>
      <c r="C48" s="61"/>
      <c r="D48" s="61"/>
      <c r="E48" s="34"/>
      <c r="F48" s="34"/>
      <c r="G48" s="40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4">
        <v>43</v>
      </c>
      <c r="B49" s="3" t="s">
        <v>77</v>
      </c>
      <c r="C49" s="61"/>
      <c r="D49" s="61"/>
      <c r="E49" s="34"/>
      <c r="F49" s="34"/>
      <c r="G49" s="40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4">
        <v>44</v>
      </c>
      <c r="B50" s="3" t="s">
        <v>78</v>
      </c>
      <c r="C50" s="61"/>
      <c r="D50" s="61"/>
      <c r="E50" s="34"/>
      <c r="F50" s="34"/>
      <c r="G50" s="40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0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10"/>
    </row>
    <row r="52" spans="1:30" x14ac:dyDescent="0.25">
      <c r="A52" s="24">
        <v>46</v>
      </c>
      <c r="B52" s="3" t="s">
        <v>80</v>
      </c>
      <c r="C52" s="61"/>
      <c r="D52" s="61"/>
      <c r="E52" s="34"/>
      <c r="F52" s="34"/>
      <c r="G52" s="40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4">
        <v>47</v>
      </c>
      <c r="B53" s="3" t="s">
        <v>81</v>
      </c>
      <c r="C53" s="61"/>
      <c r="D53" s="61"/>
      <c r="E53" s="34"/>
      <c r="F53" s="34"/>
      <c r="G53" s="40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4">
        <v>48</v>
      </c>
      <c r="B54" s="3" t="s">
        <v>82</v>
      </c>
      <c r="C54" s="61"/>
      <c r="D54" s="61"/>
      <c r="E54" s="34"/>
      <c r="F54" s="34"/>
      <c r="G54" s="40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4">
        <v>49</v>
      </c>
      <c r="B55" s="3" t="s">
        <v>83</v>
      </c>
      <c r="C55" s="61"/>
      <c r="D55" s="61"/>
      <c r="E55" s="34"/>
      <c r="F55" s="34"/>
      <c r="G55" s="40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4">
        <v>50</v>
      </c>
      <c r="B56" s="3" t="s">
        <v>84</v>
      </c>
      <c r="C56" s="61"/>
      <c r="D56" s="61"/>
      <c r="E56" s="34"/>
      <c r="F56" s="34"/>
      <c r="G56" s="40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4">
        <v>51</v>
      </c>
      <c r="B57" s="3" t="s">
        <v>85</v>
      </c>
      <c r="C57" s="61"/>
      <c r="D57" s="61"/>
      <c r="E57" s="34"/>
      <c r="F57" s="34"/>
      <c r="G57" s="40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4">
        <v>52</v>
      </c>
      <c r="B58" s="3" t="s">
        <v>86</v>
      </c>
      <c r="C58" s="61"/>
      <c r="D58" s="61"/>
      <c r="E58" s="34"/>
      <c r="F58" s="34"/>
      <c r="G58" s="40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45.75" x14ac:dyDescent="0.25">
      <c r="A59" s="24">
        <v>53</v>
      </c>
      <c r="B59" s="3" t="s">
        <v>87</v>
      </c>
      <c r="C59" s="61"/>
      <c r="D59" s="61"/>
      <c r="E59" s="34"/>
      <c r="F59" s="34"/>
      <c r="G59" s="40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4">
        <v>54</v>
      </c>
      <c r="B60" s="7" t="s">
        <v>88</v>
      </c>
      <c r="C60" s="62"/>
      <c r="D60" s="62"/>
      <c r="E60" s="34"/>
      <c r="F60" s="34"/>
      <c r="G60" s="40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9"/>
      <c r="AA60" s="29"/>
      <c r="AB60" s="29"/>
      <c r="AC60" s="29"/>
      <c r="AD60" s="10"/>
    </row>
    <row r="61" spans="1:30" x14ac:dyDescent="0.25">
      <c r="A61" s="24">
        <v>55</v>
      </c>
      <c r="B61" s="7" t="s">
        <v>89</v>
      </c>
      <c r="C61" s="62"/>
      <c r="D61" s="62"/>
      <c r="E61" s="34"/>
      <c r="F61" s="34"/>
      <c r="G61" s="40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9"/>
      <c r="AA61" s="29"/>
      <c r="AB61" s="29"/>
      <c r="AC61" s="29"/>
      <c r="AD61" s="10"/>
    </row>
    <row r="62" spans="1:30" x14ac:dyDescent="0.25">
      <c r="A62" s="24">
        <v>56</v>
      </c>
      <c r="B62" s="7" t="s">
        <v>90</v>
      </c>
      <c r="C62" s="62"/>
      <c r="D62" s="62"/>
      <c r="E62" s="34"/>
      <c r="F62" s="34"/>
      <c r="G62" s="40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9"/>
      <c r="AA62" s="29"/>
      <c r="AB62" s="29"/>
      <c r="AC62" s="29"/>
      <c r="AD62" s="10"/>
    </row>
    <row r="63" spans="1:30" x14ac:dyDescent="0.25">
      <c r="A63" s="24">
        <v>57</v>
      </c>
      <c r="B63" s="7" t="s">
        <v>91</v>
      </c>
      <c r="C63" s="62"/>
      <c r="D63" s="62"/>
      <c r="E63" s="34"/>
      <c r="F63" s="34"/>
      <c r="G63" s="40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9"/>
      <c r="AA63" s="29"/>
      <c r="AB63" s="29"/>
      <c r="AC63" s="29"/>
      <c r="AD63" s="10"/>
    </row>
    <row r="64" spans="1:30" x14ac:dyDescent="0.25">
      <c r="A64" s="24">
        <v>58</v>
      </c>
      <c r="B64" s="7" t="s">
        <v>92</v>
      </c>
      <c r="C64" s="62"/>
      <c r="D64" s="62"/>
      <c r="E64" s="34"/>
      <c r="F64" s="34"/>
      <c r="G64" s="40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9"/>
      <c r="AA64" s="29"/>
      <c r="AB64" s="29"/>
      <c r="AC64" s="29"/>
      <c r="AD64" s="10"/>
    </row>
    <row r="65" spans="1:29" s="4" customFormat="1" ht="15.75" customHeight="1" x14ac:dyDescent="0.25">
      <c r="A65" s="25"/>
      <c r="B65" s="26" t="s">
        <v>93</v>
      </c>
      <c r="C65" s="34">
        <f>SUM(C7:C100)</f>
        <v>0</v>
      </c>
      <c r="D65" s="34">
        <f>SUM(D7:D100)</f>
        <v>0</v>
      </c>
      <c r="E65" s="34"/>
      <c r="F65" s="34"/>
      <c r="G65" s="52">
        <f t="shared" ref="G65:T65" si="0">SUM(G7:G64)</f>
        <v>4226</v>
      </c>
      <c r="H65" s="14">
        <f t="shared" si="0"/>
        <v>351</v>
      </c>
      <c r="I65" s="14">
        <f t="shared" si="0"/>
        <v>350</v>
      </c>
      <c r="J65" s="14">
        <f t="shared" si="0"/>
        <v>354</v>
      </c>
      <c r="K65" s="14">
        <f t="shared" si="0"/>
        <v>351</v>
      </c>
      <c r="L65" s="14">
        <f t="shared" si="0"/>
        <v>351</v>
      </c>
      <c r="M65" s="14">
        <f t="shared" si="0"/>
        <v>355</v>
      </c>
      <c r="N65" s="14">
        <f t="shared" si="0"/>
        <v>351</v>
      </c>
      <c r="O65" s="14">
        <f t="shared" si="0"/>
        <v>351</v>
      </c>
      <c r="P65" s="14">
        <f t="shared" si="0"/>
        <v>354</v>
      </c>
      <c r="Q65" s="14">
        <f t="shared" si="0"/>
        <v>351</v>
      </c>
      <c r="R65" s="14">
        <f t="shared" si="0"/>
        <v>351</v>
      </c>
      <c r="S65" s="14">
        <f t="shared" si="0"/>
        <v>356</v>
      </c>
      <c r="T65" s="14">
        <f t="shared" si="0"/>
        <v>0</v>
      </c>
      <c r="U65" s="14">
        <f t="shared" ref="U65:AC65" si="1">SUM(U7:U100)</f>
        <v>0</v>
      </c>
      <c r="V65" s="14">
        <f t="shared" si="1"/>
        <v>0</v>
      </c>
      <c r="W65" s="14">
        <f t="shared" si="1"/>
        <v>0</v>
      </c>
      <c r="X65" s="14">
        <f t="shared" si="1"/>
        <v>0</v>
      </c>
      <c r="Y65" s="14">
        <f t="shared" si="1"/>
        <v>0</v>
      </c>
      <c r="Z65" s="14">
        <f t="shared" si="1"/>
        <v>0</v>
      </c>
      <c r="AA65" s="14">
        <f t="shared" si="1"/>
        <v>0</v>
      </c>
      <c r="AB65" s="14">
        <f t="shared" si="1"/>
        <v>0</v>
      </c>
      <c r="AC65" s="14">
        <f t="shared" si="1"/>
        <v>0</v>
      </c>
    </row>
    <row r="66" spans="1:29" x14ac:dyDescent="0.25">
      <c r="G66" s="54"/>
      <c r="T66" s="15"/>
      <c r="Y66" s="15"/>
    </row>
    <row r="67" spans="1:29" x14ac:dyDescent="0.25">
      <c r="A67" s="27"/>
      <c r="B67" s="28"/>
      <c r="C67" s="55"/>
      <c r="D67" s="55"/>
      <c r="E67" s="55"/>
      <c r="F67" s="55"/>
      <c r="G67" s="54"/>
      <c r="T67" s="15"/>
      <c r="Y67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T4:X4"/>
    <mergeCell ref="Y4:AC4"/>
    <mergeCell ref="C5:D5"/>
    <mergeCell ref="E5:F5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47" fitToHeight="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7"/>
  <sheetViews>
    <sheetView workbookViewId="0">
      <pane xSplit="2" ySplit="6" topLeftCell="G58" activePane="bottomRight" state="frozen"/>
      <selection pane="topRight"/>
      <selection pane="bottomLeft"/>
      <selection pane="bottomRight" activeCell="H69" sqref="H6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39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227</v>
      </c>
      <c r="X1" s="11"/>
    </row>
    <row r="3" spans="1:29" s="4" customFormat="1" ht="15.75" customHeight="1" x14ac:dyDescent="0.25">
      <c r="A3" s="1" t="s">
        <v>228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113"/>
      <c r="B4" s="180" t="s">
        <v>4</v>
      </c>
      <c r="C4" s="120" t="s">
        <v>5</v>
      </c>
      <c r="D4" s="121"/>
      <c r="E4" s="121"/>
      <c r="F4" s="122"/>
      <c r="G4" s="106" t="s">
        <v>223</v>
      </c>
      <c r="H4" s="107" t="s">
        <v>8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9"/>
      <c r="T4" s="104" t="s">
        <v>224</v>
      </c>
      <c r="U4" s="104"/>
      <c r="V4" s="104"/>
      <c r="W4" s="104"/>
      <c r="X4" s="104"/>
      <c r="Y4" s="166" t="s">
        <v>225</v>
      </c>
      <c r="Z4" s="167"/>
      <c r="AA4" s="167"/>
      <c r="AB4" s="167"/>
      <c r="AC4" s="168"/>
    </row>
    <row r="5" spans="1:29" s="2" customFormat="1" ht="32.25" customHeight="1" x14ac:dyDescent="0.2">
      <c r="A5" s="113"/>
      <c r="B5" s="180"/>
      <c r="C5" s="125" t="s">
        <v>11</v>
      </c>
      <c r="D5" s="126"/>
      <c r="E5" s="125" t="s">
        <v>226</v>
      </c>
      <c r="F5" s="126"/>
      <c r="G5" s="106"/>
      <c r="H5" s="166" t="s">
        <v>15</v>
      </c>
      <c r="I5" s="167"/>
      <c r="J5" s="168"/>
      <c r="K5" s="166" t="s">
        <v>16</v>
      </c>
      <c r="L5" s="167"/>
      <c r="M5" s="168"/>
      <c r="N5" s="166" t="s">
        <v>17</v>
      </c>
      <c r="O5" s="167"/>
      <c r="P5" s="168"/>
      <c r="Q5" s="166" t="s">
        <v>18</v>
      </c>
      <c r="R5" s="167"/>
      <c r="S5" s="168"/>
      <c r="T5" s="111" t="s">
        <v>146</v>
      </c>
      <c r="U5" s="107" t="s">
        <v>20</v>
      </c>
      <c r="V5" s="108"/>
      <c r="W5" s="108"/>
      <c r="X5" s="109"/>
      <c r="Y5" s="170" t="s">
        <v>146</v>
      </c>
      <c r="Z5" s="107" t="s">
        <v>20</v>
      </c>
      <c r="AA5" s="108"/>
      <c r="AB5" s="108"/>
      <c r="AC5" s="109"/>
    </row>
    <row r="6" spans="1:29" s="6" customFormat="1" ht="27.2" customHeight="1" x14ac:dyDescent="0.2">
      <c r="A6" s="113"/>
      <c r="B6" s="180"/>
      <c r="C6" s="46" t="s">
        <v>21</v>
      </c>
      <c r="D6" s="46" t="s">
        <v>22</v>
      </c>
      <c r="E6" s="46" t="s">
        <v>21</v>
      </c>
      <c r="F6" s="46" t="s">
        <v>22</v>
      </c>
      <c r="G6" s="106"/>
      <c r="H6" s="86" t="s">
        <v>99</v>
      </c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169"/>
      <c r="U6" s="12" t="s">
        <v>15</v>
      </c>
      <c r="V6" s="12" t="s">
        <v>16</v>
      </c>
      <c r="W6" s="12" t="s">
        <v>17</v>
      </c>
      <c r="X6" s="12" t="s">
        <v>18</v>
      </c>
      <c r="Y6" s="171"/>
      <c r="Z6" s="12" t="s">
        <v>15</v>
      </c>
      <c r="AA6" s="12" t="s">
        <v>16</v>
      </c>
      <c r="AB6" s="12" t="s">
        <v>17</v>
      </c>
      <c r="AC6" s="12" t="s">
        <v>18</v>
      </c>
    </row>
    <row r="7" spans="1:29" x14ac:dyDescent="0.25">
      <c r="A7" s="24">
        <v>1</v>
      </c>
      <c r="B7" s="3" t="s">
        <v>35</v>
      </c>
      <c r="C7" s="59"/>
      <c r="D7" s="59"/>
      <c r="E7" s="34"/>
      <c r="F7" s="34"/>
      <c r="G7" s="13">
        <v>1952</v>
      </c>
      <c r="H7" s="13">
        <v>163</v>
      </c>
      <c r="I7" s="13">
        <v>162</v>
      </c>
      <c r="J7" s="13">
        <v>163</v>
      </c>
      <c r="K7" s="13">
        <v>162</v>
      </c>
      <c r="L7" s="13">
        <v>163</v>
      </c>
      <c r="M7" s="13">
        <v>163</v>
      </c>
      <c r="N7" s="13">
        <v>163</v>
      </c>
      <c r="O7" s="13">
        <v>162</v>
      </c>
      <c r="P7" s="13">
        <v>163</v>
      </c>
      <c r="Q7" s="13">
        <v>162</v>
      </c>
      <c r="R7" s="13">
        <v>163</v>
      </c>
      <c r="S7" s="13">
        <v>163</v>
      </c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5">
      <c r="A8" s="24">
        <v>2</v>
      </c>
      <c r="B8" s="3" t="s">
        <v>36</v>
      </c>
      <c r="C8" s="59"/>
      <c r="D8" s="59"/>
      <c r="E8" s="34"/>
      <c r="F8" s="34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x14ac:dyDescent="0.25">
      <c r="A9" s="24">
        <v>3</v>
      </c>
      <c r="B9" s="3" t="s">
        <v>37</v>
      </c>
      <c r="C9" s="59"/>
      <c r="D9" s="59"/>
      <c r="E9" s="34"/>
      <c r="F9" s="34"/>
      <c r="G9" s="13">
        <v>1937</v>
      </c>
      <c r="H9" s="13">
        <v>161</v>
      </c>
      <c r="I9" s="13">
        <v>161</v>
      </c>
      <c r="J9" s="13">
        <v>161</v>
      </c>
      <c r="K9" s="13">
        <v>160</v>
      </c>
      <c r="L9" s="13">
        <v>161</v>
      </c>
      <c r="M9" s="13">
        <v>165</v>
      </c>
      <c r="N9" s="13">
        <v>161</v>
      </c>
      <c r="O9" s="13">
        <v>160</v>
      </c>
      <c r="P9" s="13">
        <v>161</v>
      </c>
      <c r="Q9" s="13">
        <v>161</v>
      </c>
      <c r="R9" s="13">
        <v>161</v>
      </c>
      <c r="S9" s="13">
        <v>164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5">
      <c r="A10" s="24">
        <v>4</v>
      </c>
      <c r="B10" s="3" t="s">
        <v>38</v>
      </c>
      <c r="C10" s="59"/>
      <c r="D10" s="59"/>
      <c r="E10" s="34"/>
      <c r="F10" s="34"/>
      <c r="G10" s="13">
        <v>2067</v>
      </c>
      <c r="H10" s="13">
        <v>174</v>
      </c>
      <c r="I10" s="13">
        <v>172</v>
      </c>
      <c r="J10" s="13">
        <v>173</v>
      </c>
      <c r="K10" s="13">
        <v>171</v>
      </c>
      <c r="L10" s="13">
        <v>174</v>
      </c>
      <c r="M10" s="13">
        <v>170</v>
      </c>
      <c r="N10" s="13">
        <v>174</v>
      </c>
      <c r="O10" s="13">
        <v>171</v>
      </c>
      <c r="P10" s="13">
        <v>173</v>
      </c>
      <c r="Q10" s="13">
        <v>171</v>
      </c>
      <c r="R10" s="13">
        <v>174</v>
      </c>
      <c r="S10" s="13">
        <v>170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5">
      <c r="A11" s="24">
        <v>5</v>
      </c>
      <c r="B11" s="3" t="s">
        <v>39</v>
      </c>
      <c r="C11" s="59"/>
      <c r="D11" s="59"/>
      <c r="E11" s="34"/>
      <c r="F11" s="34"/>
      <c r="G11" s="13">
        <v>1828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153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x14ac:dyDescent="0.25">
      <c r="A12" s="24">
        <v>6</v>
      </c>
      <c r="B12" s="3" t="s">
        <v>40</v>
      </c>
      <c r="C12" s="59"/>
      <c r="D12" s="59"/>
      <c r="E12" s="34"/>
      <c r="F12" s="34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29" x14ac:dyDescent="0.25">
      <c r="A13" s="24">
        <v>7</v>
      </c>
      <c r="B13" s="3" t="s">
        <v>41</v>
      </c>
      <c r="C13" s="59"/>
      <c r="D13" s="59"/>
      <c r="E13" s="34"/>
      <c r="F13" s="34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5">
      <c r="A14" s="24">
        <v>8</v>
      </c>
      <c r="B14" s="3" t="s">
        <v>42</v>
      </c>
      <c r="C14" s="59"/>
      <c r="D14" s="59"/>
      <c r="E14" s="34"/>
      <c r="F14" s="34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29" x14ac:dyDescent="0.25">
      <c r="A15" s="24">
        <v>9</v>
      </c>
      <c r="B15" s="3" t="s">
        <v>43</v>
      </c>
      <c r="C15" s="59"/>
      <c r="D15" s="59"/>
      <c r="E15" s="34"/>
      <c r="F15" s="34"/>
      <c r="G15" s="13">
        <v>1001</v>
      </c>
      <c r="H15" s="13">
        <v>84</v>
      </c>
      <c r="I15" s="13">
        <v>83</v>
      </c>
      <c r="J15" s="13">
        <v>83</v>
      </c>
      <c r="K15" s="13">
        <v>84</v>
      </c>
      <c r="L15" s="13">
        <v>84</v>
      </c>
      <c r="M15" s="13">
        <v>82</v>
      </c>
      <c r="N15" s="13">
        <v>84</v>
      </c>
      <c r="O15" s="13">
        <v>84</v>
      </c>
      <c r="P15" s="13">
        <v>83</v>
      </c>
      <c r="Q15" s="13">
        <v>84</v>
      </c>
      <c r="R15" s="13">
        <v>84</v>
      </c>
      <c r="S15" s="13">
        <v>82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ht="15.95" customHeight="1" x14ac:dyDescent="0.25">
      <c r="A16" s="24">
        <v>10</v>
      </c>
      <c r="B16" s="3" t="s">
        <v>44</v>
      </c>
      <c r="C16" s="59"/>
      <c r="D16" s="59"/>
      <c r="E16" s="34"/>
      <c r="F16" s="34"/>
      <c r="G16" s="13">
        <v>699</v>
      </c>
      <c r="H16" s="13">
        <v>58</v>
      </c>
      <c r="I16" s="13">
        <v>58</v>
      </c>
      <c r="J16" s="13">
        <v>59</v>
      </c>
      <c r="K16" s="13">
        <v>58</v>
      </c>
      <c r="L16" s="13">
        <v>58</v>
      </c>
      <c r="M16" s="13">
        <v>59</v>
      </c>
      <c r="N16" s="13">
        <v>58</v>
      </c>
      <c r="O16" s="13">
        <v>58</v>
      </c>
      <c r="P16" s="13">
        <v>59</v>
      </c>
      <c r="Q16" s="13">
        <v>58</v>
      </c>
      <c r="R16" s="13">
        <v>58</v>
      </c>
      <c r="S16" s="13">
        <v>58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</row>
    <row r="17" spans="1:29" x14ac:dyDescent="0.25">
      <c r="A17" s="24">
        <v>11</v>
      </c>
      <c r="B17" s="3" t="s">
        <v>45</v>
      </c>
      <c r="C17" s="59"/>
      <c r="D17" s="59"/>
      <c r="E17" s="34"/>
      <c r="F17" s="34"/>
      <c r="G17" s="13">
        <v>869</v>
      </c>
      <c r="H17" s="13">
        <v>72</v>
      </c>
      <c r="I17" s="13">
        <v>72</v>
      </c>
      <c r="J17" s="13">
        <v>72</v>
      </c>
      <c r="K17" s="13">
        <v>73</v>
      </c>
      <c r="L17" s="13">
        <v>72</v>
      </c>
      <c r="M17" s="13">
        <v>73</v>
      </c>
      <c r="N17" s="13">
        <v>72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x14ac:dyDescent="0.25">
      <c r="A18" s="24">
        <v>12</v>
      </c>
      <c r="B18" s="3" t="s">
        <v>46</v>
      </c>
      <c r="C18" s="59"/>
      <c r="D18" s="59"/>
      <c r="E18" s="34"/>
      <c r="F18" s="34"/>
      <c r="G18" s="13">
        <v>1243</v>
      </c>
      <c r="H18" s="13">
        <v>103</v>
      </c>
      <c r="I18" s="13">
        <v>103</v>
      </c>
      <c r="J18" s="13">
        <v>104</v>
      </c>
      <c r="K18" s="13">
        <v>103</v>
      </c>
      <c r="L18" s="13">
        <v>103</v>
      </c>
      <c r="M18" s="13">
        <v>105</v>
      </c>
      <c r="N18" s="13">
        <v>103</v>
      </c>
      <c r="O18" s="13">
        <v>103</v>
      </c>
      <c r="P18" s="13">
        <v>104</v>
      </c>
      <c r="Q18" s="13">
        <v>103</v>
      </c>
      <c r="R18" s="13">
        <v>103</v>
      </c>
      <c r="S18" s="13">
        <v>106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x14ac:dyDescent="0.25">
      <c r="A19" s="24">
        <v>13</v>
      </c>
      <c r="B19" s="3" t="s">
        <v>47</v>
      </c>
      <c r="C19" s="59"/>
      <c r="D19" s="59"/>
      <c r="E19" s="34"/>
      <c r="F19" s="34"/>
      <c r="G19" s="13">
        <v>4989</v>
      </c>
      <c r="H19" s="13">
        <v>417</v>
      </c>
      <c r="I19" s="13">
        <v>415</v>
      </c>
      <c r="J19" s="13">
        <v>416</v>
      </c>
      <c r="K19" s="13">
        <v>415</v>
      </c>
      <c r="L19" s="13">
        <v>417</v>
      </c>
      <c r="M19" s="13">
        <v>415</v>
      </c>
      <c r="N19" s="13">
        <v>417</v>
      </c>
      <c r="O19" s="13">
        <v>415</v>
      </c>
      <c r="P19" s="13">
        <v>416</v>
      </c>
      <c r="Q19" s="13">
        <v>416</v>
      </c>
      <c r="R19" s="13">
        <v>417</v>
      </c>
      <c r="S19" s="13">
        <v>413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5">
      <c r="A20" s="24">
        <v>14</v>
      </c>
      <c r="B20" s="3" t="s">
        <v>48</v>
      </c>
      <c r="C20" s="59"/>
      <c r="D20" s="59"/>
      <c r="E20" s="34"/>
      <c r="F20" s="34"/>
      <c r="G20" s="13">
        <v>705</v>
      </c>
      <c r="H20" s="13">
        <v>59</v>
      </c>
      <c r="I20" s="13">
        <v>59</v>
      </c>
      <c r="J20" s="13">
        <v>58</v>
      </c>
      <c r="K20" s="13">
        <v>59</v>
      </c>
      <c r="L20" s="13">
        <v>59</v>
      </c>
      <c r="M20" s="13">
        <v>58</v>
      </c>
      <c r="N20" s="13">
        <v>59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 spans="1:29" ht="30.75" x14ac:dyDescent="0.25">
      <c r="A21" s="24">
        <v>15</v>
      </c>
      <c r="B21" s="3" t="s">
        <v>49</v>
      </c>
      <c r="C21" s="59"/>
      <c r="D21" s="59"/>
      <c r="E21" s="34"/>
      <c r="F21" s="34"/>
      <c r="G21" s="13">
        <v>1300</v>
      </c>
      <c r="H21" s="13">
        <v>108</v>
      </c>
      <c r="I21" s="13">
        <v>108</v>
      </c>
      <c r="J21" s="13">
        <v>109</v>
      </c>
      <c r="K21" s="13">
        <v>108</v>
      </c>
      <c r="L21" s="13">
        <v>108</v>
      </c>
      <c r="M21" s="13">
        <v>109</v>
      </c>
      <c r="N21" s="13">
        <v>108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</row>
    <row r="22" spans="1:29" x14ac:dyDescent="0.25">
      <c r="A22" s="24">
        <v>16</v>
      </c>
      <c r="B22" s="3" t="s">
        <v>50</v>
      </c>
      <c r="C22" s="59"/>
      <c r="D22" s="59"/>
      <c r="E22" s="34"/>
      <c r="F22" s="34"/>
      <c r="G22" s="13">
        <v>8394</v>
      </c>
      <c r="H22" s="13">
        <v>700</v>
      </c>
      <c r="I22" s="13">
        <v>700</v>
      </c>
      <c r="J22" s="13">
        <v>699</v>
      </c>
      <c r="K22" s="13">
        <v>700</v>
      </c>
      <c r="L22" s="13">
        <v>700</v>
      </c>
      <c r="M22" s="13">
        <v>698</v>
      </c>
      <c r="N22" s="13">
        <v>700</v>
      </c>
      <c r="O22" s="13">
        <v>700</v>
      </c>
      <c r="P22" s="13">
        <v>699</v>
      </c>
      <c r="Q22" s="13">
        <v>700</v>
      </c>
      <c r="R22" s="13">
        <v>700</v>
      </c>
      <c r="S22" s="13">
        <v>698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</row>
    <row r="23" spans="1:29" x14ac:dyDescent="0.25">
      <c r="A23" s="24">
        <v>17</v>
      </c>
      <c r="B23" s="3" t="s">
        <v>51</v>
      </c>
      <c r="C23" s="59"/>
      <c r="D23" s="59"/>
      <c r="E23" s="34"/>
      <c r="F23" s="34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</row>
    <row r="24" spans="1:29" ht="45.75" x14ac:dyDescent="0.25">
      <c r="A24" s="24">
        <v>18</v>
      </c>
      <c r="B24" s="3" t="s">
        <v>52</v>
      </c>
      <c r="C24" s="59"/>
      <c r="D24" s="59"/>
      <c r="E24" s="34"/>
      <c r="F24" s="34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29" x14ac:dyDescent="0.25">
      <c r="A25" s="24">
        <v>19</v>
      </c>
      <c r="B25" s="3" t="s">
        <v>53</v>
      </c>
      <c r="C25" s="59"/>
      <c r="D25" s="59"/>
      <c r="E25" s="34"/>
      <c r="F25" s="34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</row>
    <row r="26" spans="1:29" ht="45.75" x14ac:dyDescent="0.25">
      <c r="A26" s="24">
        <v>20</v>
      </c>
      <c r="B26" s="3" t="s">
        <v>54</v>
      </c>
      <c r="C26" s="59"/>
      <c r="D26" s="59"/>
      <c r="E26" s="34"/>
      <c r="F26" s="34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25">
      <c r="A27" s="24">
        <v>21</v>
      </c>
      <c r="B27" s="3" t="s">
        <v>55</v>
      </c>
      <c r="C27" s="59"/>
      <c r="D27" s="59"/>
      <c r="E27" s="34"/>
      <c r="F27" s="34"/>
      <c r="G27" s="13">
        <v>527</v>
      </c>
      <c r="H27" s="13">
        <v>44</v>
      </c>
      <c r="I27" s="13">
        <v>44</v>
      </c>
      <c r="J27" s="13">
        <v>44</v>
      </c>
      <c r="K27" s="13">
        <v>44</v>
      </c>
      <c r="L27" s="13">
        <v>44</v>
      </c>
      <c r="M27" s="13">
        <v>44</v>
      </c>
      <c r="N27" s="13">
        <v>44</v>
      </c>
      <c r="O27" s="13">
        <v>44</v>
      </c>
      <c r="P27" s="13">
        <v>44</v>
      </c>
      <c r="Q27" s="13">
        <v>44</v>
      </c>
      <c r="R27" s="13">
        <v>44</v>
      </c>
      <c r="S27" s="13">
        <v>43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30.75" x14ac:dyDescent="0.25">
      <c r="A28" s="24">
        <v>22</v>
      </c>
      <c r="B28" s="3" t="s">
        <v>56</v>
      </c>
      <c r="C28" s="59"/>
      <c r="D28" s="59"/>
      <c r="E28" s="34"/>
      <c r="F28" s="34"/>
      <c r="G28" s="13">
        <v>100</v>
      </c>
      <c r="H28" s="13">
        <v>8</v>
      </c>
      <c r="I28" s="13">
        <v>8</v>
      </c>
      <c r="J28" s="13">
        <v>8</v>
      </c>
      <c r="K28" s="13">
        <v>9</v>
      </c>
      <c r="L28" s="13">
        <v>8</v>
      </c>
      <c r="M28" s="13">
        <v>9</v>
      </c>
      <c r="N28" s="13">
        <v>8</v>
      </c>
      <c r="O28" s="13">
        <v>9</v>
      </c>
      <c r="P28" s="13">
        <v>8</v>
      </c>
      <c r="Q28" s="13">
        <v>9</v>
      </c>
      <c r="R28" s="13">
        <v>8</v>
      </c>
      <c r="S28" s="13">
        <v>8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x14ac:dyDescent="0.25">
      <c r="A29" s="24">
        <v>23</v>
      </c>
      <c r="B29" s="3" t="s">
        <v>57</v>
      </c>
      <c r="C29" s="59"/>
      <c r="D29" s="59"/>
      <c r="E29" s="34"/>
      <c r="F29" s="34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x14ac:dyDescent="0.25">
      <c r="A30" s="24">
        <v>24</v>
      </c>
      <c r="B30" s="3" t="s">
        <v>58</v>
      </c>
      <c r="C30" s="59"/>
      <c r="D30" s="59"/>
      <c r="E30" s="34"/>
      <c r="F30" s="34"/>
      <c r="G30" s="13">
        <v>3097</v>
      </c>
      <c r="H30" s="13">
        <v>259</v>
      </c>
      <c r="I30" s="13">
        <v>259</v>
      </c>
      <c r="J30" s="13">
        <v>259</v>
      </c>
      <c r="K30" s="13">
        <v>256</v>
      </c>
      <c r="L30" s="13">
        <v>259</v>
      </c>
      <c r="M30" s="13">
        <v>258</v>
      </c>
      <c r="N30" s="13">
        <v>259</v>
      </c>
      <c r="O30" s="13">
        <v>256</v>
      </c>
      <c r="P30" s="13">
        <v>259</v>
      </c>
      <c r="Q30" s="13">
        <v>258</v>
      </c>
      <c r="R30" s="13">
        <v>259</v>
      </c>
      <c r="S30" s="13">
        <v>256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x14ac:dyDescent="0.25">
      <c r="A31" s="24">
        <v>25</v>
      </c>
      <c r="B31" s="3" t="s">
        <v>59</v>
      </c>
      <c r="C31" s="59"/>
      <c r="D31" s="59"/>
      <c r="E31" s="34"/>
      <c r="F31" s="34"/>
      <c r="G31" s="13">
        <v>4100</v>
      </c>
      <c r="H31" s="13">
        <v>342</v>
      </c>
      <c r="I31" s="13">
        <v>342</v>
      </c>
      <c r="J31" s="13">
        <v>342</v>
      </c>
      <c r="K31" s="13">
        <v>342</v>
      </c>
      <c r="L31" s="13">
        <v>342</v>
      </c>
      <c r="M31" s="13">
        <v>340</v>
      </c>
      <c r="N31" s="13">
        <v>342</v>
      </c>
      <c r="O31" s="13">
        <v>342</v>
      </c>
      <c r="P31" s="13">
        <v>342</v>
      </c>
      <c r="Q31" s="13">
        <v>342</v>
      </c>
      <c r="R31" s="13">
        <v>342</v>
      </c>
      <c r="S31" s="13">
        <v>340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5">
      <c r="A32" s="24">
        <v>26</v>
      </c>
      <c r="B32" s="3" t="s">
        <v>60</v>
      </c>
      <c r="C32" s="59"/>
      <c r="D32" s="59"/>
      <c r="E32" s="34"/>
      <c r="F32" s="34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.75" x14ac:dyDescent="0.25">
      <c r="A33" s="24">
        <v>27</v>
      </c>
      <c r="B33" s="3" t="s">
        <v>61</v>
      </c>
      <c r="C33" s="59"/>
      <c r="D33" s="59"/>
      <c r="E33" s="34"/>
      <c r="F33" s="34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5">
      <c r="A34" s="24">
        <v>28</v>
      </c>
      <c r="B34" s="3" t="s">
        <v>62</v>
      </c>
      <c r="C34" s="59"/>
      <c r="D34" s="59"/>
      <c r="E34" s="34"/>
      <c r="F34" s="34"/>
      <c r="G34" s="13">
        <v>2839</v>
      </c>
      <c r="H34" s="13">
        <v>236</v>
      </c>
      <c r="I34" s="13">
        <v>236</v>
      </c>
      <c r="J34" s="13">
        <v>238</v>
      </c>
      <c r="K34" s="13">
        <v>236</v>
      </c>
      <c r="L34" s="13">
        <v>236</v>
      </c>
      <c r="M34" s="13">
        <v>238</v>
      </c>
      <c r="N34" s="13">
        <v>236</v>
      </c>
      <c r="O34" s="13">
        <v>236</v>
      </c>
      <c r="P34" s="13">
        <v>238</v>
      </c>
      <c r="Q34" s="13">
        <v>235</v>
      </c>
      <c r="R34" s="13">
        <v>236</v>
      </c>
      <c r="S34" s="13">
        <v>238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x14ac:dyDescent="0.25">
      <c r="A35" s="24">
        <v>29</v>
      </c>
      <c r="B35" s="3" t="s">
        <v>63</v>
      </c>
      <c r="C35" s="59"/>
      <c r="D35" s="59"/>
      <c r="E35" s="34"/>
      <c r="F35" s="34"/>
      <c r="G35" s="13">
        <v>1110</v>
      </c>
      <c r="H35" s="13">
        <v>92</v>
      </c>
      <c r="I35" s="13">
        <v>92</v>
      </c>
      <c r="J35" s="13">
        <v>92</v>
      </c>
      <c r="K35" s="13">
        <v>93</v>
      </c>
      <c r="L35" s="13">
        <v>92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29.25" customHeight="1" x14ac:dyDescent="0.25">
      <c r="A36" s="24">
        <v>30</v>
      </c>
      <c r="B36" s="3" t="s">
        <v>64</v>
      </c>
      <c r="C36" s="59"/>
      <c r="D36" s="59"/>
      <c r="E36" s="34"/>
      <c r="F36" s="34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x14ac:dyDescent="0.25">
      <c r="A37" s="24">
        <v>31</v>
      </c>
      <c r="B37" s="3" t="s">
        <v>65</v>
      </c>
      <c r="C37" s="59"/>
      <c r="D37" s="59"/>
      <c r="E37" s="34"/>
      <c r="F37" s="34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x14ac:dyDescent="0.25">
      <c r="A38" s="24">
        <v>32</v>
      </c>
      <c r="B38" s="3" t="s">
        <v>66</v>
      </c>
      <c r="C38" s="59"/>
      <c r="D38" s="59"/>
      <c r="E38" s="34"/>
      <c r="F38" s="34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x14ac:dyDescent="0.25">
      <c r="A39" s="24">
        <v>33</v>
      </c>
      <c r="B39" s="3" t="s">
        <v>67</v>
      </c>
      <c r="C39" s="59"/>
      <c r="D39" s="59"/>
      <c r="E39" s="34"/>
      <c r="F39" s="34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x14ac:dyDescent="0.25">
      <c r="A40" s="24">
        <v>34</v>
      </c>
      <c r="B40" s="3" t="s">
        <v>68</v>
      </c>
      <c r="C40" s="59"/>
      <c r="D40" s="59"/>
      <c r="E40" s="34"/>
      <c r="F40" s="34"/>
      <c r="G40" s="13">
        <v>840</v>
      </c>
      <c r="H40" s="13">
        <v>70</v>
      </c>
      <c r="I40" s="13">
        <v>70</v>
      </c>
      <c r="J40" s="13">
        <v>70</v>
      </c>
      <c r="K40" s="13">
        <v>70</v>
      </c>
      <c r="L40" s="13">
        <v>70</v>
      </c>
      <c r="M40" s="13">
        <v>70</v>
      </c>
      <c r="N40" s="13">
        <v>70</v>
      </c>
      <c r="O40" s="13">
        <v>70</v>
      </c>
      <c r="P40" s="13">
        <v>70</v>
      </c>
      <c r="Q40" s="13">
        <v>70</v>
      </c>
      <c r="R40" s="13">
        <v>70</v>
      </c>
      <c r="S40" s="13">
        <v>70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x14ac:dyDescent="0.25">
      <c r="A41" s="24">
        <v>35</v>
      </c>
      <c r="B41" s="3" t="s">
        <v>69</v>
      </c>
      <c r="C41" s="59"/>
      <c r="D41" s="59"/>
      <c r="E41" s="34"/>
      <c r="F41" s="34"/>
      <c r="G41" s="13">
        <v>1020</v>
      </c>
      <c r="H41" s="13">
        <v>85</v>
      </c>
      <c r="I41" s="13">
        <v>85</v>
      </c>
      <c r="J41" s="13">
        <v>85</v>
      </c>
      <c r="K41" s="13">
        <v>85</v>
      </c>
      <c r="L41" s="13">
        <v>85</v>
      </c>
      <c r="M41" s="13">
        <v>85</v>
      </c>
      <c r="N41" s="13">
        <v>85</v>
      </c>
      <c r="O41" s="13">
        <v>85</v>
      </c>
      <c r="P41" s="13">
        <v>85</v>
      </c>
      <c r="Q41" s="13">
        <v>85</v>
      </c>
      <c r="R41" s="13">
        <v>85</v>
      </c>
      <c r="S41" s="13">
        <v>85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x14ac:dyDescent="0.25">
      <c r="A42" s="24">
        <v>36</v>
      </c>
      <c r="B42" s="3" t="s">
        <v>70</v>
      </c>
      <c r="C42" s="59"/>
      <c r="D42" s="59"/>
      <c r="E42" s="34"/>
      <c r="F42" s="34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x14ac:dyDescent="0.25">
      <c r="A43" s="24">
        <v>37</v>
      </c>
      <c r="B43" s="3" t="s">
        <v>71</v>
      </c>
      <c r="C43" s="59"/>
      <c r="D43" s="59"/>
      <c r="E43" s="34"/>
      <c r="F43" s="34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x14ac:dyDescent="0.25">
      <c r="A44" s="24">
        <v>38</v>
      </c>
      <c r="B44" s="3" t="s">
        <v>72</v>
      </c>
      <c r="C44" s="59"/>
      <c r="D44" s="59"/>
      <c r="E44" s="34"/>
      <c r="F44" s="34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x14ac:dyDescent="0.25">
      <c r="A45" s="24">
        <v>39</v>
      </c>
      <c r="B45" s="3" t="s">
        <v>73</v>
      </c>
      <c r="C45" s="59"/>
      <c r="D45" s="59"/>
      <c r="E45" s="34"/>
      <c r="F45" s="34"/>
      <c r="G45" s="13">
        <v>85</v>
      </c>
      <c r="H45" s="13">
        <v>7</v>
      </c>
      <c r="I45" s="13">
        <v>7</v>
      </c>
      <c r="J45" s="13">
        <v>7</v>
      </c>
      <c r="K45" s="13">
        <v>7</v>
      </c>
      <c r="L45" s="13">
        <v>7</v>
      </c>
      <c r="M45" s="13">
        <v>7</v>
      </c>
      <c r="N45" s="13">
        <v>7</v>
      </c>
      <c r="O45" s="13">
        <v>7</v>
      </c>
      <c r="P45" s="13">
        <v>7</v>
      </c>
      <c r="Q45" s="13">
        <v>7</v>
      </c>
      <c r="R45" s="13">
        <v>7</v>
      </c>
      <c r="S45" s="13">
        <v>8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x14ac:dyDescent="0.25">
      <c r="A46" s="24">
        <v>40</v>
      </c>
      <c r="B46" s="3" t="s">
        <v>74</v>
      </c>
      <c r="C46" s="59"/>
      <c r="D46" s="59"/>
      <c r="E46" s="34"/>
      <c r="F46" s="34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x14ac:dyDescent="0.25">
      <c r="A47" s="24">
        <v>41</v>
      </c>
      <c r="B47" s="3" t="s">
        <v>75</v>
      </c>
      <c r="C47" s="59"/>
      <c r="D47" s="59"/>
      <c r="E47" s="34"/>
      <c r="F47" s="34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x14ac:dyDescent="0.25">
      <c r="A48" s="24">
        <v>42</v>
      </c>
      <c r="B48" s="3" t="s">
        <v>76</v>
      </c>
      <c r="C48" s="59"/>
      <c r="D48" s="59"/>
      <c r="E48" s="34"/>
      <c r="F48" s="34"/>
      <c r="G48" s="13">
        <v>600</v>
      </c>
      <c r="H48" s="13">
        <v>50</v>
      </c>
      <c r="I48" s="13">
        <v>50</v>
      </c>
      <c r="J48" s="13">
        <v>50</v>
      </c>
      <c r="K48" s="13">
        <v>50</v>
      </c>
      <c r="L48" s="13">
        <v>50</v>
      </c>
      <c r="M48" s="13">
        <v>50</v>
      </c>
      <c r="N48" s="13">
        <v>50</v>
      </c>
      <c r="O48" s="13">
        <v>50</v>
      </c>
      <c r="P48" s="13">
        <v>50</v>
      </c>
      <c r="Q48" s="13">
        <v>50</v>
      </c>
      <c r="R48" s="13">
        <v>50</v>
      </c>
      <c r="S48" s="13">
        <v>50</v>
      </c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x14ac:dyDescent="0.25">
      <c r="A49" s="24">
        <v>43</v>
      </c>
      <c r="B49" s="3" t="s">
        <v>77</v>
      </c>
      <c r="C49" s="59"/>
      <c r="D49" s="59"/>
      <c r="E49" s="34"/>
      <c r="F49" s="34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x14ac:dyDescent="0.25">
      <c r="A50" s="24">
        <v>44</v>
      </c>
      <c r="B50" s="3" t="s">
        <v>78</v>
      </c>
      <c r="C50" s="59"/>
      <c r="D50" s="59"/>
      <c r="E50" s="34"/>
      <c r="F50" s="34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x14ac:dyDescent="0.25">
      <c r="A51" s="24">
        <v>45</v>
      </c>
      <c r="B51" s="3" t="s">
        <v>79</v>
      </c>
      <c r="C51" s="59"/>
      <c r="D51" s="59"/>
      <c r="E51" s="34"/>
      <c r="F51" s="34"/>
      <c r="G51" s="13">
        <v>250</v>
      </c>
      <c r="H51" s="13">
        <v>21</v>
      </c>
      <c r="I51" s="13">
        <v>21</v>
      </c>
      <c r="J51" s="13">
        <v>21</v>
      </c>
      <c r="K51" s="13">
        <v>21</v>
      </c>
      <c r="L51" s="13">
        <v>21</v>
      </c>
      <c r="M51" s="13">
        <v>20</v>
      </c>
      <c r="N51" s="13">
        <v>21</v>
      </c>
      <c r="O51" s="13">
        <v>21</v>
      </c>
      <c r="P51" s="13">
        <v>21</v>
      </c>
      <c r="Q51" s="13">
        <v>21</v>
      </c>
      <c r="R51" s="13">
        <v>21</v>
      </c>
      <c r="S51" s="13">
        <v>20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x14ac:dyDescent="0.25">
      <c r="A52" s="24">
        <v>46</v>
      </c>
      <c r="B52" s="3" t="s">
        <v>80</v>
      </c>
      <c r="C52" s="59"/>
      <c r="D52" s="59"/>
      <c r="E52" s="34"/>
      <c r="F52" s="34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1:29" x14ac:dyDescent="0.25">
      <c r="A53" s="24">
        <v>47</v>
      </c>
      <c r="B53" s="3" t="s">
        <v>81</v>
      </c>
      <c r="C53" s="59"/>
      <c r="D53" s="59"/>
      <c r="E53" s="34"/>
      <c r="F53" s="34"/>
      <c r="G53" s="13">
        <v>300</v>
      </c>
      <c r="H53" s="13">
        <v>24</v>
      </c>
      <c r="I53" s="13">
        <v>24</v>
      </c>
      <c r="J53" s="13">
        <v>27</v>
      </c>
      <c r="K53" s="13">
        <v>24</v>
      </c>
      <c r="L53" s="13">
        <v>24</v>
      </c>
      <c r="M53" s="13">
        <v>27</v>
      </c>
      <c r="N53" s="13">
        <v>24</v>
      </c>
      <c r="O53" s="13">
        <v>24</v>
      </c>
      <c r="P53" s="13">
        <v>27</v>
      </c>
      <c r="Q53" s="13">
        <v>24</v>
      </c>
      <c r="R53" s="13">
        <v>24</v>
      </c>
      <c r="S53" s="13">
        <v>27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1:29" x14ac:dyDescent="0.25">
      <c r="A54" s="24">
        <v>48</v>
      </c>
      <c r="B54" s="3" t="s">
        <v>82</v>
      </c>
      <c r="C54" s="59"/>
      <c r="D54" s="59"/>
      <c r="E54" s="34"/>
      <c r="F54" s="34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1:29" x14ac:dyDescent="0.25">
      <c r="A55" s="24">
        <v>49</v>
      </c>
      <c r="B55" s="3" t="s">
        <v>83</v>
      </c>
      <c r="C55" s="59"/>
      <c r="D55" s="59"/>
      <c r="E55" s="34"/>
      <c r="F55" s="34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1:29" x14ac:dyDescent="0.25">
      <c r="A56" s="24">
        <v>50</v>
      </c>
      <c r="B56" s="3" t="s">
        <v>84</v>
      </c>
      <c r="C56" s="59"/>
      <c r="D56" s="59"/>
      <c r="E56" s="34"/>
      <c r="F56" s="34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1:29" x14ac:dyDescent="0.25">
      <c r="A57" s="24">
        <v>51</v>
      </c>
      <c r="B57" s="3" t="s">
        <v>85</v>
      </c>
      <c r="C57" s="59"/>
      <c r="D57" s="59"/>
      <c r="E57" s="34"/>
      <c r="F57" s="34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1:29" x14ac:dyDescent="0.25">
      <c r="A58" s="24">
        <v>52</v>
      </c>
      <c r="B58" s="3" t="s">
        <v>86</v>
      </c>
      <c r="C58" s="59"/>
      <c r="D58" s="59"/>
      <c r="E58" s="34"/>
      <c r="F58" s="34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45.75" x14ac:dyDescent="0.25">
      <c r="A59" s="24">
        <v>53</v>
      </c>
      <c r="B59" s="3" t="s">
        <v>87</v>
      </c>
      <c r="C59" s="59"/>
      <c r="D59" s="59"/>
      <c r="E59" s="34"/>
      <c r="F59" s="34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x14ac:dyDescent="0.25">
      <c r="A60" s="24">
        <v>54</v>
      </c>
      <c r="B60" s="7" t="s">
        <v>88</v>
      </c>
      <c r="C60" s="59"/>
      <c r="D60" s="59"/>
      <c r="E60" s="34"/>
      <c r="F60" s="34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x14ac:dyDescent="0.25">
      <c r="A61" s="24">
        <v>55</v>
      </c>
      <c r="B61" s="7" t="s">
        <v>89</v>
      </c>
      <c r="C61" s="59"/>
      <c r="D61" s="59"/>
      <c r="E61" s="34"/>
      <c r="F61" s="34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1:29" x14ac:dyDescent="0.25">
      <c r="A62" s="24">
        <v>56</v>
      </c>
      <c r="B62" s="7" t="s">
        <v>90</v>
      </c>
      <c r="C62" s="59"/>
      <c r="D62" s="59"/>
      <c r="E62" s="34"/>
      <c r="F62" s="34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1:29" x14ac:dyDescent="0.25">
      <c r="A63" s="24">
        <v>57</v>
      </c>
      <c r="B63" s="7" t="s">
        <v>91</v>
      </c>
      <c r="C63" s="59"/>
      <c r="D63" s="59"/>
      <c r="E63" s="34"/>
      <c r="F63" s="34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1:29" x14ac:dyDescent="0.25">
      <c r="A64" s="24">
        <v>58</v>
      </c>
      <c r="B64" s="7" t="s">
        <v>92</v>
      </c>
      <c r="C64" s="59"/>
      <c r="D64" s="59"/>
      <c r="E64" s="34"/>
      <c r="F64" s="34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1:29" s="4" customFormat="1" ht="15.75" customHeight="1" x14ac:dyDescent="0.25">
      <c r="A65" s="25"/>
      <c r="B65" s="30"/>
      <c r="C65" s="50">
        <f>SUM(C7:C100)</f>
        <v>0</v>
      </c>
      <c r="D65" s="50">
        <f>SUM(D7:D100)</f>
        <v>0</v>
      </c>
      <c r="E65" s="34"/>
      <c r="F65" s="34"/>
      <c r="G65" s="14">
        <f t="shared" ref="G65:T65" si="0">SUM(G7:G64)</f>
        <v>54578</v>
      </c>
      <c r="H65" s="14">
        <f t="shared" si="0"/>
        <v>4553</v>
      </c>
      <c r="I65" s="14">
        <f t="shared" si="0"/>
        <v>4541</v>
      </c>
      <c r="J65" s="14">
        <f t="shared" si="0"/>
        <v>4558</v>
      </c>
      <c r="K65" s="14">
        <f t="shared" si="0"/>
        <v>4538</v>
      </c>
      <c r="L65" s="14">
        <f t="shared" si="0"/>
        <v>4553</v>
      </c>
      <c r="M65" s="14">
        <f t="shared" si="0"/>
        <v>4548</v>
      </c>
      <c r="N65" s="14">
        <f t="shared" si="0"/>
        <v>4553</v>
      </c>
      <c r="O65" s="14">
        <f t="shared" si="0"/>
        <v>4538</v>
      </c>
      <c r="P65" s="14">
        <f t="shared" si="0"/>
        <v>4558</v>
      </c>
      <c r="Q65" s="14">
        <f t="shared" si="0"/>
        <v>4540</v>
      </c>
      <c r="R65" s="14">
        <f t="shared" si="0"/>
        <v>4553</v>
      </c>
      <c r="S65" s="14">
        <f t="shared" si="0"/>
        <v>4545</v>
      </c>
      <c r="T65" s="14">
        <f t="shared" si="0"/>
        <v>0</v>
      </c>
      <c r="U65" s="14">
        <f t="shared" ref="U65:AC65" si="1">SUM(U7:U100)</f>
        <v>0</v>
      </c>
      <c r="V65" s="14">
        <f t="shared" si="1"/>
        <v>0</v>
      </c>
      <c r="W65" s="14">
        <f t="shared" si="1"/>
        <v>0</v>
      </c>
      <c r="X65" s="14">
        <f t="shared" si="1"/>
        <v>0</v>
      </c>
      <c r="Y65" s="14">
        <f t="shared" si="1"/>
        <v>0</v>
      </c>
      <c r="Z65" s="14">
        <f t="shared" si="1"/>
        <v>0</v>
      </c>
      <c r="AA65" s="14">
        <f t="shared" si="1"/>
        <v>0</v>
      </c>
      <c r="AB65" s="14">
        <f t="shared" si="1"/>
        <v>0</v>
      </c>
      <c r="AC65" s="14">
        <f t="shared" si="1"/>
        <v>0</v>
      </c>
    </row>
    <row r="66" spans="1:29" x14ac:dyDescent="0.25">
      <c r="G66" s="15"/>
      <c r="H66" s="15"/>
      <c r="I66" s="15"/>
      <c r="T66" s="15"/>
      <c r="Y66" s="15"/>
    </row>
    <row r="67" spans="1:29" x14ac:dyDescent="0.25">
      <c r="C67" s="55"/>
      <c r="D67" s="55"/>
      <c r="E67" s="55"/>
      <c r="F67" s="55"/>
      <c r="G67" s="15"/>
      <c r="H67" s="15"/>
      <c r="I67" s="15"/>
      <c r="T67" s="15"/>
      <c r="Y67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1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7" ySplit="6" topLeftCell="H52" activePane="bottomRight" state="frozen"/>
      <selection pane="topRight"/>
      <selection pane="bottomLeft"/>
      <selection pane="bottomRight" activeCell="G65" sqref="G65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39" hidden="1" customWidth="1"/>
    <col min="7" max="7" width="18.42578125" style="42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229</v>
      </c>
      <c r="X1" s="11"/>
    </row>
    <row r="3" spans="1:30" ht="15.75" customHeight="1" x14ac:dyDescent="0.25">
      <c r="A3" s="1" t="s">
        <v>230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113"/>
      <c r="B4" s="180" t="s">
        <v>4</v>
      </c>
      <c r="C4" s="120" t="s">
        <v>5</v>
      </c>
      <c r="D4" s="121"/>
      <c r="E4" s="121"/>
      <c r="F4" s="122"/>
      <c r="G4" s="106" t="s">
        <v>223</v>
      </c>
      <c r="H4" s="106" t="s">
        <v>8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4" t="s">
        <v>224</v>
      </c>
      <c r="U4" s="104"/>
      <c r="V4" s="104"/>
      <c r="W4" s="104"/>
      <c r="X4" s="104"/>
      <c r="Y4" s="166" t="s">
        <v>225</v>
      </c>
      <c r="Z4" s="167"/>
      <c r="AA4" s="167"/>
      <c r="AB4" s="167"/>
      <c r="AC4" s="168"/>
    </row>
    <row r="5" spans="1:30" s="2" customFormat="1" ht="32.25" customHeight="1" x14ac:dyDescent="0.2">
      <c r="A5" s="113"/>
      <c r="B5" s="180"/>
      <c r="C5" s="125" t="s">
        <v>11</v>
      </c>
      <c r="D5" s="126"/>
      <c r="E5" s="125" t="s">
        <v>226</v>
      </c>
      <c r="F5" s="126"/>
      <c r="G5" s="106"/>
      <c r="H5" s="166" t="s">
        <v>15</v>
      </c>
      <c r="I5" s="167"/>
      <c r="J5" s="168"/>
      <c r="K5" s="166" t="s">
        <v>16</v>
      </c>
      <c r="L5" s="167"/>
      <c r="M5" s="168"/>
      <c r="N5" s="166" t="s">
        <v>17</v>
      </c>
      <c r="O5" s="167"/>
      <c r="P5" s="168"/>
      <c r="Q5" s="166" t="s">
        <v>18</v>
      </c>
      <c r="R5" s="167"/>
      <c r="S5" s="168"/>
      <c r="T5" s="111" t="s">
        <v>146</v>
      </c>
      <c r="U5" s="107" t="s">
        <v>20</v>
      </c>
      <c r="V5" s="108"/>
      <c r="W5" s="108"/>
      <c r="X5" s="109"/>
      <c r="Y5" s="170" t="s">
        <v>146</v>
      </c>
      <c r="Z5" s="107" t="s">
        <v>20</v>
      </c>
      <c r="AA5" s="108"/>
      <c r="AB5" s="108"/>
      <c r="AC5" s="109"/>
    </row>
    <row r="6" spans="1:30" s="6" customFormat="1" ht="27.2" customHeight="1" x14ac:dyDescent="0.2">
      <c r="A6" s="113"/>
      <c r="B6" s="180"/>
      <c r="C6" s="46" t="s">
        <v>21</v>
      </c>
      <c r="D6" s="46" t="s">
        <v>22</v>
      </c>
      <c r="E6" s="46" t="s">
        <v>21</v>
      </c>
      <c r="F6" s="46" t="s">
        <v>22</v>
      </c>
      <c r="G6" s="106"/>
      <c r="H6" s="86" t="s">
        <v>99</v>
      </c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169"/>
      <c r="U6" s="84" t="s">
        <v>15</v>
      </c>
      <c r="V6" s="84" t="s">
        <v>16</v>
      </c>
      <c r="W6" s="84" t="s">
        <v>17</v>
      </c>
      <c r="X6" s="84" t="s">
        <v>18</v>
      </c>
      <c r="Y6" s="171"/>
      <c r="Z6" s="84" t="s">
        <v>15</v>
      </c>
      <c r="AA6" s="84" t="s">
        <v>16</v>
      </c>
      <c r="AB6" s="84" t="s">
        <v>17</v>
      </c>
      <c r="AC6" s="84" t="s">
        <v>18</v>
      </c>
    </row>
    <row r="7" spans="1:30" x14ac:dyDescent="0.25">
      <c r="A7" s="24">
        <v>1</v>
      </c>
      <c r="B7" s="3" t="s">
        <v>35</v>
      </c>
      <c r="C7" s="34"/>
      <c r="D7" s="34"/>
      <c r="E7" s="34"/>
      <c r="F7" s="34"/>
      <c r="G7" s="40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4">
        <v>2</v>
      </c>
      <c r="B8" s="3" t="s">
        <v>36</v>
      </c>
      <c r="C8" s="34"/>
      <c r="D8" s="34"/>
      <c r="E8" s="34"/>
      <c r="F8" s="34"/>
      <c r="G8" s="40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4">
        <v>3</v>
      </c>
      <c r="B9" s="3" t="s">
        <v>37</v>
      </c>
      <c r="C9" s="34"/>
      <c r="D9" s="34"/>
      <c r="E9" s="34"/>
      <c r="F9" s="34"/>
      <c r="G9" s="40">
        <v>351</v>
      </c>
      <c r="H9" s="13">
        <v>29</v>
      </c>
      <c r="I9" s="13">
        <v>29</v>
      </c>
      <c r="J9" s="13">
        <v>29</v>
      </c>
      <c r="K9" s="13">
        <v>30</v>
      </c>
      <c r="L9" s="13">
        <v>29</v>
      </c>
      <c r="M9" s="13">
        <v>29</v>
      </c>
      <c r="N9" s="13">
        <v>29</v>
      </c>
      <c r="O9" s="13">
        <v>30</v>
      </c>
      <c r="P9" s="13">
        <v>29</v>
      </c>
      <c r="Q9" s="13">
        <v>29</v>
      </c>
      <c r="R9" s="13">
        <v>29</v>
      </c>
      <c r="S9" s="13">
        <v>30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4">
        <v>4</v>
      </c>
      <c r="B10" s="3" t="s">
        <v>38</v>
      </c>
      <c r="C10" s="34"/>
      <c r="D10" s="34"/>
      <c r="E10" s="34"/>
      <c r="F10" s="34"/>
      <c r="G10" s="40">
        <v>280</v>
      </c>
      <c r="H10" s="13">
        <v>24</v>
      </c>
      <c r="I10" s="13">
        <v>24</v>
      </c>
      <c r="J10" s="13">
        <v>22</v>
      </c>
      <c r="K10" s="13">
        <v>24</v>
      </c>
      <c r="L10" s="13">
        <v>24</v>
      </c>
      <c r="M10" s="13">
        <v>22</v>
      </c>
      <c r="N10" s="13">
        <v>24</v>
      </c>
      <c r="O10" s="13">
        <v>24</v>
      </c>
      <c r="P10" s="13">
        <v>22</v>
      </c>
      <c r="Q10" s="13">
        <v>24</v>
      </c>
      <c r="R10" s="13">
        <v>24</v>
      </c>
      <c r="S10" s="13">
        <v>22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4">
        <v>5</v>
      </c>
      <c r="B11" s="3" t="s">
        <v>39</v>
      </c>
      <c r="C11" s="34"/>
      <c r="D11" s="34"/>
      <c r="E11" s="34"/>
      <c r="F11" s="34"/>
      <c r="G11" s="40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4">
        <v>6</v>
      </c>
      <c r="B12" s="3" t="s">
        <v>40</v>
      </c>
      <c r="C12" s="34"/>
      <c r="D12" s="34"/>
      <c r="E12" s="34"/>
      <c r="F12" s="34"/>
      <c r="G12" s="40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4">
        <v>7</v>
      </c>
      <c r="B13" s="3" t="s">
        <v>41</v>
      </c>
      <c r="C13" s="34"/>
      <c r="D13" s="34"/>
      <c r="E13" s="34"/>
      <c r="F13" s="34"/>
      <c r="G13" s="40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4">
        <v>8</v>
      </c>
      <c r="B14" s="3" t="s">
        <v>42</v>
      </c>
      <c r="C14" s="34"/>
      <c r="D14" s="34"/>
      <c r="E14" s="34"/>
      <c r="F14" s="34"/>
      <c r="G14" s="40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0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10"/>
    </row>
    <row r="16" spans="1:30" ht="17.25" customHeight="1" x14ac:dyDescent="0.25">
      <c r="A16" s="24">
        <v>10</v>
      </c>
      <c r="B16" s="3" t="s">
        <v>44</v>
      </c>
      <c r="C16" s="61"/>
      <c r="D16" s="61"/>
      <c r="E16" s="34"/>
      <c r="F16" s="34"/>
      <c r="G16" s="40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4">
        <v>11</v>
      </c>
      <c r="B17" s="3" t="s">
        <v>45</v>
      </c>
      <c r="C17" s="61"/>
      <c r="D17" s="61"/>
      <c r="E17" s="34"/>
      <c r="F17" s="34"/>
      <c r="G17" s="40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4">
        <v>12</v>
      </c>
      <c r="B18" s="3" t="s">
        <v>46</v>
      </c>
      <c r="C18" s="61"/>
      <c r="D18" s="61"/>
      <c r="E18" s="34"/>
      <c r="F18" s="34"/>
      <c r="G18" s="40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4">
        <v>13</v>
      </c>
      <c r="B19" s="3" t="s">
        <v>47</v>
      </c>
      <c r="C19" s="61"/>
      <c r="D19" s="61"/>
      <c r="E19" s="34"/>
      <c r="F19" s="34"/>
      <c r="G19" s="40">
        <v>300</v>
      </c>
      <c r="H19" s="13">
        <v>25</v>
      </c>
      <c r="I19" s="13">
        <v>25</v>
      </c>
      <c r="J19" s="13">
        <v>25</v>
      </c>
      <c r="K19" s="13">
        <v>25</v>
      </c>
      <c r="L19" s="13">
        <v>25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4">
        <v>14</v>
      </c>
      <c r="B20" s="3" t="s">
        <v>48</v>
      </c>
      <c r="C20" s="61"/>
      <c r="D20" s="61"/>
      <c r="E20" s="34"/>
      <c r="F20" s="34"/>
      <c r="G20" s="40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4">
        <v>15</v>
      </c>
      <c r="B21" s="3" t="s">
        <v>49</v>
      </c>
      <c r="C21" s="61"/>
      <c r="D21" s="61"/>
      <c r="E21" s="34"/>
      <c r="F21" s="34"/>
      <c r="G21" s="40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4">
        <v>16</v>
      </c>
      <c r="B22" s="3" t="s">
        <v>50</v>
      </c>
      <c r="C22" s="61"/>
      <c r="D22" s="61"/>
      <c r="E22" s="34"/>
      <c r="F22" s="34"/>
      <c r="G22" s="40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4">
        <v>17</v>
      </c>
      <c r="B23" s="3" t="s">
        <v>51</v>
      </c>
      <c r="C23" s="61"/>
      <c r="D23" s="61"/>
      <c r="E23" s="34"/>
      <c r="F23" s="34"/>
      <c r="G23" s="40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4">
        <v>18</v>
      </c>
      <c r="B24" s="3" t="s">
        <v>52</v>
      </c>
      <c r="C24" s="61"/>
      <c r="D24" s="61"/>
      <c r="E24" s="34"/>
      <c r="F24" s="34"/>
      <c r="G24" s="40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4">
        <v>19</v>
      </c>
      <c r="B25" s="3" t="s">
        <v>53</v>
      </c>
      <c r="C25" s="61"/>
      <c r="D25" s="61"/>
      <c r="E25" s="34"/>
      <c r="F25" s="34"/>
      <c r="G25" s="40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4">
        <v>20</v>
      </c>
      <c r="B26" s="3" t="s">
        <v>54</v>
      </c>
      <c r="C26" s="61"/>
      <c r="D26" s="61"/>
      <c r="E26" s="34"/>
      <c r="F26" s="34"/>
      <c r="G26" s="40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4">
        <v>21</v>
      </c>
      <c r="B27" s="3" t="s">
        <v>55</v>
      </c>
      <c r="C27" s="61"/>
      <c r="D27" s="61"/>
      <c r="E27" s="34"/>
      <c r="F27" s="34"/>
      <c r="G27" s="40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4">
        <v>22</v>
      </c>
      <c r="B28" s="3" t="s">
        <v>56</v>
      </c>
      <c r="C28" s="61"/>
      <c r="D28" s="61"/>
      <c r="E28" s="34"/>
      <c r="F28" s="34"/>
      <c r="G28" s="40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4">
        <v>23</v>
      </c>
      <c r="B29" s="3" t="s">
        <v>57</v>
      </c>
      <c r="C29" s="61"/>
      <c r="D29" s="61"/>
      <c r="E29" s="34"/>
      <c r="F29" s="34"/>
      <c r="G29" s="40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4">
        <v>24</v>
      </c>
      <c r="B30" s="3" t="s">
        <v>58</v>
      </c>
      <c r="C30" s="61"/>
      <c r="D30" s="61"/>
      <c r="E30" s="34"/>
      <c r="F30" s="34"/>
      <c r="G30" s="40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0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10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0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10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0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10"/>
    </row>
    <row r="34" spans="1:30" x14ac:dyDescent="0.25">
      <c r="A34" s="24">
        <v>28</v>
      </c>
      <c r="B34" s="3" t="s">
        <v>62</v>
      </c>
      <c r="C34" s="61"/>
      <c r="D34" s="61"/>
      <c r="E34" s="34"/>
      <c r="F34" s="34"/>
      <c r="G34" s="40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0">
        <v>294</v>
      </c>
      <c r="H35" s="13">
        <v>25</v>
      </c>
      <c r="I35" s="13">
        <v>24</v>
      </c>
      <c r="J35" s="13">
        <v>25</v>
      </c>
      <c r="K35" s="13">
        <v>24</v>
      </c>
      <c r="L35" s="13">
        <v>25</v>
      </c>
      <c r="M35" s="13">
        <v>24</v>
      </c>
      <c r="N35" s="13">
        <v>25</v>
      </c>
      <c r="O35" s="13">
        <v>24</v>
      </c>
      <c r="P35" s="13">
        <v>25</v>
      </c>
      <c r="Q35" s="13">
        <v>24</v>
      </c>
      <c r="R35" s="13">
        <v>25</v>
      </c>
      <c r="S35" s="13">
        <v>24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10"/>
    </row>
    <row r="36" spans="1:30" ht="30.75" x14ac:dyDescent="0.25">
      <c r="A36" s="24">
        <v>30</v>
      </c>
      <c r="B36" s="3" t="s">
        <v>64</v>
      </c>
      <c r="C36" s="61"/>
      <c r="D36" s="61"/>
      <c r="E36" s="34"/>
      <c r="F36" s="34"/>
      <c r="G36" s="40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5">
      <c r="A37" s="24">
        <v>31</v>
      </c>
      <c r="B37" s="3" t="s">
        <v>65</v>
      </c>
      <c r="C37" s="61"/>
      <c r="D37" s="61"/>
      <c r="E37" s="34"/>
      <c r="F37" s="34"/>
      <c r="G37" s="40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4">
        <v>32</v>
      </c>
      <c r="B38" s="3" t="s">
        <v>66</v>
      </c>
      <c r="C38" s="61"/>
      <c r="D38" s="61"/>
      <c r="E38" s="34"/>
      <c r="F38" s="34"/>
      <c r="G38" s="40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4">
        <v>33</v>
      </c>
      <c r="B39" s="3" t="s">
        <v>67</v>
      </c>
      <c r="C39" s="61"/>
      <c r="D39" s="61"/>
      <c r="E39" s="34"/>
      <c r="F39" s="34"/>
      <c r="G39" s="40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4">
        <v>34</v>
      </c>
      <c r="B40" s="3" t="s">
        <v>68</v>
      </c>
      <c r="C40" s="61"/>
      <c r="D40" s="61"/>
      <c r="E40" s="34"/>
      <c r="F40" s="34"/>
      <c r="G40" s="40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4">
        <v>35</v>
      </c>
      <c r="B41" s="3" t="s">
        <v>69</v>
      </c>
      <c r="C41" s="61"/>
      <c r="D41" s="61"/>
      <c r="E41" s="34"/>
      <c r="F41" s="34"/>
      <c r="G41" s="40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4">
        <v>36</v>
      </c>
      <c r="B42" s="3" t="s">
        <v>70</v>
      </c>
      <c r="C42" s="61"/>
      <c r="D42" s="61"/>
      <c r="E42" s="34"/>
      <c r="F42" s="34"/>
      <c r="G42" s="40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4">
        <v>37</v>
      </c>
      <c r="B43" s="3" t="s">
        <v>71</v>
      </c>
      <c r="C43" s="61"/>
      <c r="D43" s="61"/>
      <c r="E43" s="34"/>
      <c r="F43" s="34"/>
      <c r="G43" s="40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4">
        <v>38</v>
      </c>
      <c r="B44" s="3" t="s">
        <v>72</v>
      </c>
      <c r="C44" s="61"/>
      <c r="D44" s="61"/>
      <c r="E44" s="34"/>
      <c r="F44" s="34"/>
      <c r="G44" s="40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4">
        <v>39</v>
      </c>
      <c r="B45" s="3" t="s">
        <v>73</v>
      </c>
      <c r="C45" s="61"/>
      <c r="D45" s="61"/>
      <c r="E45" s="34"/>
      <c r="F45" s="34"/>
      <c r="G45" s="40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4">
        <v>40</v>
      </c>
      <c r="B46" s="3" t="s">
        <v>74</v>
      </c>
      <c r="C46" s="61"/>
      <c r="D46" s="61"/>
      <c r="E46" s="34"/>
      <c r="F46" s="34"/>
      <c r="G46" s="40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4">
        <v>41</v>
      </c>
      <c r="B47" s="3" t="s">
        <v>75</v>
      </c>
      <c r="C47" s="61"/>
      <c r="D47" s="61"/>
      <c r="E47" s="34"/>
      <c r="F47" s="34"/>
      <c r="G47" s="40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4">
        <v>42</v>
      </c>
      <c r="B48" s="3" t="s">
        <v>76</v>
      </c>
      <c r="C48" s="61"/>
      <c r="D48" s="61"/>
      <c r="E48" s="34"/>
      <c r="F48" s="34"/>
      <c r="G48" s="40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4">
        <v>43</v>
      </c>
      <c r="B49" s="3" t="s">
        <v>77</v>
      </c>
      <c r="C49" s="61"/>
      <c r="D49" s="61"/>
      <c r="E49" s="34"/>
      <c r="F49" s="34"/>
      <c r="G49" s="40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4">
        <v>44</v>
      </c>
      <c r="B50" s="3" t="s">
        <v>78</v>
      </c>
      <c r="C50" s="61"/>
      <c r="D50" s="61"/>
      <c r="E50" s="34"/>
      <c r="F50" s="34"/>
      <c r="G50" s="40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0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10"/>
    </row>
    <row r="52" spans="1:30" x14ac:dyDescent="0.25">
      <c r="A52" s="24">
        <v>46</v>
      </c>
      <c r="B52" s="3" t="s">
        <v>80</v>
      </c>
      <c r="C52" s="61"/>
      <c r="D52" s="61"/>
      <c r="E52" s="34"/>
      <c r="F52" s="34"/>
      <c r="G52" s="40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4">
        <v>47</v>
      </c>
      <c r="B53" s="3" t="s">
        <v>81</v>
      </c>
      <c r="C53" s="61"/>
      <c r="D53" s="61"/>
      <c r="E53" s="34"/>
      <c r="F53" s="34"/>
      <c r="G53" s="40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4">
        <v>48</v>
      </c>
      <c r="B54" s="3" t="s">
        <v>82</v>
      </c>
      <c r="C54" s="61"/>
      <c r="D54" s="61"/>
      <c r="E54" s="34"/>
      <c r="F54" s="34"/>
      <c r="G54" s="40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4">
        <v>49</v>
      </c>
      <c r="B55" s="3" t="s">
        <v>83</v>
      </c>
      <c r="C55" s="61"/>
      <c r="D55" s="61"/>
      <c r="E55" s="34"/>
      <c r="F55" s="34"/>
      <c r="G55" s="40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4">
        <v>50</v>
      </c>
      <c r="B56" s="3" t="s">
        <v>84</v>
      </c>
      <c r="C56" s="61"/>
      <c r="D56" s="61"/>
      <c r="E56" s="34"/>
      <c r="F56" s="34"/>
      <c r="G56" s="40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4">
        <v>51</v>
      </c>
      <c r="B57" s="3" t="s">
        <v>85</v>
      </c>
      <c r="C57" s="61"/>
      <c r="D57" s="61"/>
      <c r="E57" s="34"/>
      <c r="F57" s="34"/>
      <c r="G57" s="40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4">
        <v>52</v>
      </c>
      <c r="B58" s="3" t="s">
        <v>86</v>
      </c>
      <c r="C58" s="61"/>
      <c r="D58" s="61"/>
      <c r="E58" s="34"/>
      <c r="F58" s="34"/>
      <c r="G58" s="40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45.75" x14ac:dyDescent="0.25">
      <c r="A59" s="24">
        <v>53</v>
      </c>
      <c r="B59" s="3" t="s">
        <v>87</v>
      </c>
      <c r="C59" s="61"/>
      <c r="D59" s="61"/>
      <c r="E59" s="34"/>
      <c r="F59" s="34"/>
      <c r="G59" s="40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4">
        <v>54</v>
      </c>
      <c r="B60" s="7" t="s">
        <v>88</v>
      </c>
      <c r="C60" s="62"/>
      <c r="D60" s="62"/>
      <c r="E60" s="34"/>
      <c r="F60" s="34"/>
      <c r="G60" s="40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9"/>
      <c r="AA60" s="29"/>
      <c r="AB60" s="29"/>
      <c r="AC60" s="29"/>
      <c r="AD60" s="10"/>
    </row>
    <row r="61" spans="1:30" x14ac:dyDescent="0.25">
      <c r="A61" s="24">
        <v>55</v>
      </c>
      <c r="B61" s="7" t="s">
        <v>89</v>
      </c>
      <c r="C61" s="62"/>
      <c r="D61" s="62"/>
      <c r="E61" s="34"/>
      <c r="F61" s="34"/>
      <c r="G61" s="40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9"/>
      <c r="AA61" s="29"/>
      <c r="AB61" s="29"/>
      <c r="AC61" s="29"/>
      <c r="AD61" s="10"/>
    </row>
    <row r="62" spans="1:30" x14ac:dyDescent="0.25">
      <c r="A62" s="24">
        <v>56</v>
      </c>
      <c r="B62" s="7" t="s">
        <v>90</v>
      </c>
      <c r="C62" s="62"/>
      <c r="D62" s="62"/>
      <c r="E62" s="34"/>
      <c r="F62" s="34"/>
      <c r="G62" s="40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9"/>
      <c r="AA62" s="29"/>
      <c r="AB62" s="29"/>
      <c r="AC62" s="29"/>
      <c r="AD62" s="10"/>
    </row>
    <row r="63" spans="1:30" x14ac:dyDescent="0.25">
      <c r="A63" s="24">
        <v>57</v>
      </c>
      <c r="B63" s="7" t="s">
        <v>91</v>
      </c>
      <c r="C63" s="62"/>
      <c r="D63" s="62"/>
      <c r="E63" s="34"/>
      <c r="F63" s="34"/>
      <c r="G63" s="40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9"/>
      <c r="AA63" s="29"/>
      <c r="AB63" s="29"/>
      <c r="AC63" s="29"/>
      <c r="AD63" s="10"/>
    </row>
    <row r="64" spans="1:30" x14ac:dyDescent="0.25">
      <c r="A64" s="24">
        <v>58</v>
      </c>
      <c r="B64" s="7" t="s">
        <v>92</v>
      </c>
      <c r="C64" s="62"/>
      <c r="D64" s="62"/>
      <c r="E64" s="34"/>
      <c r="F64" s="34"/>
      <c r="G64" s="40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9"/>
      <c r="AA64" s="29"/>
      <c r="AB64" s="29"/>
      <c r="AC64" s="29"/>
      <c r="AD64" s="10"/>
    </row>
    <row r="65" spans="1:29" s="4" customFormat="1" ht="15.75" customHeight="1" x14ac:dyDescent="0.25">
      <c r="A65" s="25"/>
      <c r="B65" s="26" t="s">
        <v>93</v>
      </c>
      <c r="C65" s="34">
        <f>SUM(C7:C100)</f>
        <v>0</v>
      </c>
      <c r="D65" s="34">
        <f>SUM(D7:D100)</f>
        <v>0</v>
      </c>
      <c r="E65" s="34"/>
      <c r="F65" s="34"/>
      <c r="G65" s="52">
        <f t="shared" ref="G65:T65" si="0">SUM(G7:G64)</f>
        <v>2045</v>
      </c>
      <c r="H65" s="14">
        <f t="shared" si="0"/>
        <v>172</v>
      </c>
      <c r="I65" s="14">
        <f t="shared" si="0"/>
        <v>169</v>
      </c>
      <c r="J65" s="14">
        <f t="shared" si="0"/>
        <v>171</v>
      </c>
      <c r="K65" s="14">
        <f t="shared" si="0"/>
        <v>170</v>
      </c>
      <c r="L65" s="14">
        <f t="shared" si="0"/>
        <v>172</v>
      </c>
      <c r="M65" s="14">
        <f t="shared" si="0"/>
        <v>168</v>
      </c>
      <c r="N65" s="14">
        <f t="shared" si="0"/>
        <v>172</v>
      </c>
      <c r="O65" s="14">
        <f t="shared" si="0"/>
        <v>170</v>
      </c>
      <c r="P65" s="14">
        <f t="shared" si="0"/>
        <v>171</v>
      </c>
      <c r="Q65" s="14">
        <f t="shared" si="0"/>
        <v>169</v>
      </c>
      <c r="R65" s="14">
        <f t="shared" si="0"/>
        <v>172</v>
      </c>
      <c r="S65" s="14">
        <f t="shared" si="0"/>
        <v>169</v>
      </c>
      <c r="T65" s="14">
        <f t="shared" si="0"/>
        <v>0</v>
      </c>
      <c r="U65" s="14">
        <f t="shared" ref="U65:AC65" si="1">SUM(U7:U100)</f>
        <v>0</v>
      </c>
      <c r="V65" s="14">
        <f t="shared" si="1"/>
        <v>0</v>
      </c>
      <c r="W65" s="14">
        <f t="shared" si="1"/>
        <v>0</v>
      </c>
      <c r="X65" s="14">
        <f t="shared" si="1"/>
        <v>0</v>
      </c>
      <c r="Y65" s="14">
        <f t="shared" si="1"/>
        <v>0</v>
      </c>
      <c r="Z65" s="14">
        <f t="shared" si="1"/>
        <v>0</v>
      </c>
      <c r="AA65" s="14">
        <f t="shared" si="1"/>
        <v>0</v>
      </c>
      <c r="AB65" s="14">
        <f t="shared" si="1"/>
        <v>0</v>
      </c>
      <c r="AC65" s="14">
        <f t="shared" si="1"/>
        <v>0</v>
      </c>
    </row>
    <row r="66" spans="1:29" x14ac:dyDescent="0.25">
      <c r="G66" s="54"/>
      <c r="T66" s="15"/>
      <c r="Y66" s="15"/>
    </row>
    <row r="67" spans="1:29" x14ac:dyDescent="0.25">
      <c r="A67" s="27"/>
      <c r="B67" s="28"/>
      <c r="C67" s="55"/>
      <c r="D67" s="55"/>
      <c r="E67" s="55"/>
      <c r="F67" s="55"/>
      <c r="G67" s="54"/>
      <c r="T67" s="15"/>
      <c r="Y67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Z5:AC5"/>
    <mergeCell ref="Y4:AC4"/>
    <mergeCell ref="C5:D5"/>
    <mergeCell ref="E5:F5"/>
    <mergeCell ref="T5:T6"/>
    <mergeCell ref="U5:X5"/>
    <mergeCell ref="Y5:Y6"/>
    <mergeCell ref="T4:X4"/>
  </mergeCells>
  <pageMargins left="0.70866141732282995" right="0.70866141732282995" top="0.74803149606299002" bottom="0.74803149606299002" header="0.31496062992126" footer="0.31496062992126"/>
  <pageSetup paperSize="9" scale="4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2" activePane="bottomRight" state="frozen"/>
      <selection pane="topRight"/>
      <selection pane="bottomLeft"/>
      <selection pane="bottomRight" activeCell="H51" sqref="H5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111</v>
      </c>
    </row>
    <row r="3" spans="1:30" ht="15.75" customHeight="1" x14ac:dyDescent="0.25">
      <c r="B3" s="18" t="s">
        <v>112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96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96</v>
      </c>
      <c r="V5" s="129" t="s">
        <v>20</v>
      </c>
      <c r="W5" s="130"/>
      <c r="X5" s="130"/>
      <c r="Y5" s="131"/>
      <c r="Z5" s="135" t="s">
        <v>96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8" t="s">
        <v>99</v>
      </c>
      <c r="J6" s="88" t="s">
        <v>100</v>
      </c>
      <c r="K6" s="88" t="s">
        <v>101</v>
      </c>
      <c r="L6" s="88" t="s">
        <v>102</v>
      </c>
      <c r="M6" s="88" t="s">
        <v>103</v>
      </c>
      <c r="N6" s="88" t="s">
        <v>104</v>
      </c>
      <c r="O6" s="88" t="s">
        <v>105</v>
      </c>
      <c r="P6" s="88" t="s">
        <v>106</v>
      </c>
      <c r="Q6" s="88" t="s">
        <v>107</v>
      </c>
      <c r="R6" s="88" t="s">
        <v>108</v>
      </c>
      <c r="S6" s="88" t="s">
        <v>109</v>
      </c>
      <c r="T6" s="88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200</v>
      </c>
      <c r="I7" s="40">
        <v>17</v>
      </c>
      <c r="J7" s="40">
        <v>17</v>
      </c>
      <c r="K7" s="40">
        <v>16</v>
      </c>
      <c r="L7" s="40">
        <v>17</v>
      </c>
      <c r="M7" s="40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361</v>
      </c>
      <c r="I10" s="40">
        <v>30</v>
      </c>
      <c r="J10" s="40">
        <v>30</v>
      </c>
      <c r="K10" s="40">
        <v>30</v>
      </c>
      <c r="L10" s="40">
        <v>30</v>
      </c>
      <c r="M10" s="40">
        <v>30</v>
      </c>
      <c r="N10" s="13">
        <v>30</v>
      </c>
      <c r="O10" s="13">
        <v>30</v>
      </c>
      <c r="P10" s="13">
        <v>30</v>
      </c>
      <c r="Q10" s="13">
        <v>30</v>
      </c>
      <c r="R10" s="13">
        <v>30</v>
      </c>
      <c r="S10" s="13">
        <v>30</v>
      </c>
      <c r="T10" s="13">
        <v>31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100</v>
      </c>
      <c r="I11" s="40">
        <v>8</v>
      </c>
      <c r="J11" s="40">
        <v>8</v>
      </c>
      <c r="K11" s="40">
        <v>9</v>
      </c>
      <c r="L11" s="40">
        <v>8</v>
      </c>
      <c r="M11" s="40">
        <v>8</v>
      </c>
      <c r="N11" s="13">
        <v>9</v>
      </c>
      <c r="O11" s="13">
        <v>8</v>
      </c>
      <c r="P11" s="13">
        <v>8</v>
      </c>
      <c r="Q11" s="13">
        <v>9</v>
      </c>
      <c r="R11" s="13">
        <v>8</v>
      </c>
      <c r="S11" s="13">
        <v>8</v>
      </c>
      <c r="T11" s="13">
        <v>9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200</v>
      </c>
      <c r="I12" s="40">
        <v>17</v>
      </c>
      <c r="J12" s="40">
        <v>17</v>
      </c>
      <c r="K12" s="40">
        <v>16</v>
      </c>
      <c r="L12" s="40">
        <v>17</v>
      </c>
      <c r="M12" s="40">
        <v>17</v>
      </c>
      <c r="N12" s="13">
        <v>16</v>
      </c>
      <c r="O12" s="13">
        <v>17</v>
      </c>
      <c r="P12" s="13">
        <v>17</v>
      </c>
      <c r="Q12" s="13">
        <v>16</v>
      </c>
      <c r="R12" s="13">
        <v>17</v>
      </c>
      <c r="S12" s="13">
        <v>17</v>
      </c>
      <c r="T12" s="13">
        <v>16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100</v>
      </c>
      <c r="I15" s="40">
        <v>8</v>
      </c>
      <c r="J15" s="40">
        <v>8</v>
      </c>
      <c r="K15" s="40">
        <v>9</v>
      </c>
      <c r="L15" s="40">
        <v>8</v>
      </c>
      <c r="M15" s="40">
        <v>8</v>
      </c>
      <c r="N15" s="13">
        <v>9</v>
      </c>
      <c r="O15" s="13">
        <v>8</v>
      </c>
      <c r="P15" s="13">
        <v>8</v>
      </c>
      <c r="Q15" s="13">
        <v>9</v>
      </c>
      <c r="R15" s="13">
        <v>8</v>
      </c>
      <c r="S15" s="13">
        <v>8</v>
      </c>
      <c r="T15" s="13">
        <v>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300</v>
      </c>
      <c r="I19" s="40">
        <v>25</v>
      </c>
      <c r="J19" s="40">
        <v>25</v>
      </c>
      <c r="K19" s="40">
        <v>25</v>
      </c>
      <c r="L19" s="40">
        <v>25</v>
      </c>
      <c r="M19" s="40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200</v>
      </c>
      <c r="I23" s="40">
        <v>17</v>
      </c>
      <c r="J23" s="40">
        <v>17</v>
      </c>
      <c r="K23" s="40">
        <v>16</v>
      </c>
      <c r="L23" s="40">
        <v>17</v>
      </c>
      <c r="M23" s="40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300</v>
      </c>
      <c r="I30" s="40">
        <v>25</v>
      </c>
      <c r="J30" s="40">
        <v>25</v>
      </c>
      <c r="K30" s="40">
        <v>25</v>
      </c>
      <c r="L30" s="40">
        <v>25</v>
      </c>
      <c r="M30" s="40">
        <v>25</v>
      </c>
      <c r="N30" s="13">
        <v>25</v>
      </c>
      <c r="O30" s="13">
        <v>25</v>
      </c>
      <c r="P30" s="13">
        <v>25</v>
      </c>
      <c r="Q30" s="13">
        <v>25</v>
      </c>
      <c r="R30" s="13">
        <v>25</v>
      </c>
      <c r="S30" s="13">
        <v>25</v>
      </c>
      <c r="T30" s="13">
        <v>25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300</v>
      </c>
      <c r="I31" s="40">
        <v>25</v>
      </c>
      <c r="J31" s="40">
        <v>25</v>
      </c>
      <c r="K31" s="40">
        <v>25</v>
      </c>
      <c r="L31" s="40">
        <v>25</v>
      </c>
      <c r="M31" s="40">
        <v>25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300</v>
      </c>
      <c r="I32" s="40">
        <v>25</v>
      </c>
      <c r="J32" s="40">
        <v>25</v>
      </c>
      <c r="K32" s="40">
        <v>25</v>
      </c>
      <c r="L32" s="40">
        <v>25</v>
      </c>
      <c r="M32" s="40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100</v>
      </c>
      <c r="I35" s="40">
        <v>8</v>
      </c>
      <c r="J35" s="40">
        <v>8</v>
      </c>
      <c r="K35" s="40">
        <v>9</v>
      </c>
      <c r="L35" s="40">
        <v>8</v>
      </c>
      <c r="M35" s="40">
        <v>8</v>
      </c>
      <c r="N35" s="13">
        <v>9</v>
      </c>
      <c r="O35" s="13">
        <v>8</v>
      </c>
      <c r="P35" s="13">
        <v>8</v>
      </c>
      <c r="Q35" s="13">
        <v>9</v>
      </c>
      <c r="R35" s="13">
        <v>8</v>
      </c>
      <c r="S35" s="13">
        <v>8</v>
      </c>
      <c r="T35" s="13">
        <v>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2461</v>
      </c>
      <c r="I65" s="51">
        <f t="shared" si="0"/>
        <v>205</v>
      </c>
      <c r="J65" s="51">
        <f t="shared" si="0"/>
        <v>205</v>
      </c>
      <c r="K65" s="51">
        <f t="shared" si="0"/>
        <v>205</v>
      </c>
      <c r="L65" s="51">
        <f t="shared" si="0"/>
        <v>205</v>
      </c>
      <c r="M65" s="51">
        <f t="shared" si="0"/>
        <v>205</v>
      </c>
      <c r="N65" s="8">
        <f t="shared" si="0"/>
        <v>205</v>
      </c>
      <c r="O65" s="8">
        <f t="shared" si="0"/>
        <v>205</v>
      </c>
      <c r="P65" s="8">
        <f t="shared" si="0"/>
        <v>205</v>
      </c>
      <c r="Q65" s="8">
        <f t="shared" si="0"/>
        <v>205</v>
      </c>
      <c r="R65" s="8">
        <f t="shared" si="0"/>
        <v>205</v>
      </c>
      <c r="S65" s="8">
        <f t="shared" si="0"/>
        <v>205</v>
      </c>
      <c r="T65" s="8">
        <f t="shared" si="0"/>
        <v>206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8" activePane="bottomRight" state="frozen"/>
      <selection pane="topRight"/>
      <selection pane="bottomLeft"/>
      <selection pane="bottomRight" activeCell="I70" sqref="I70:J70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111</v>
      </c>
    </row>
    <row r="3" spans="1:30" ht="15.75" customHeight="1" x14ac:dyDescent="0.25">
      <c r="B3" s="18" t="s">
        <v>113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96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96</v>
      </c>
      <c r="V5" s="129" t="s">
        <v>20</v>
      </c>
      <c r="W5" s="130"/>
      <c r="X5" s="130"/>
      <c r="Y5" s="131"/>
      <c r="Z5" s="135" t="s">
        <v>96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8" t="s">
        <v>99</v>
      </c>
      <c r="J6" s="88" t="s">
        <v>100</v>
      </c>
      <c r="K6" s="88" t="s">
        <v>101</v>
      </c>
      <c r="L6" s="88" t="s">
        <v>102</v>
      </c>
      <c r="M6" s="88" t="s">
        <v>103</v>
      </c>
      <c r="N6" s="88" t="s">
        <v>104</v>
      </c>
      <c r="O6" s="88" t="s">
        <v>105</v>
      </c>
      <c r="P6" s="88" t="s">
        <v>106</v>
      </c>
      <c r="Q6" s="88" t="s">
        <v>107</v>
      </c>
      <c r="R6" s="88" t="s">
        <v>108</v>
      </c>
      <c r="S6" s="88" t="s">
        <v>109</v>
      </c>
      <c r="T6" s="88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10246</v>
      </c>
      <c r="I7" s="40">
        <v>854</v>
      </c>
      <c r="J7" s="40">
        <v>853</v>
      </c>
      <c r="K7" s="40">
        <v>855</v>
      </c>
      <c r="L7" s="40">
        <v>853</v>
      </c>
      <c r="M7" s="40">
        <v>854</v>
      </c>
      <c r="N7" s="13">
        <v>854</v>
      </c>
      <c r="O7" s="13">
        <v>854</v>
      </c>
      <c r="P7" s="13">
        <v>853</v>
      </c>
      <c r="Q7" s="13">
        <v>855</v>
      </c>
      <c r="R7" s="13">
        <v>853</v>
      </c>
      <c r="S7" s="13">
        <v>854</v>
      </c>
      <c r="T7" s="13">
        <v>854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5332</v>
      </c>
      <c r="I8" s="40">
        <v>444</v>
      </c>
      <c r="J8" s="40">
        <v>444</v>
      </c>
      <c r="K8" s="40">
        <v>445</v>
      </c>
      <c r="L8" s="40">
        <v>444</v>
      </c>
      <c r="M8" s="40">
        <v>444</v>
      </c>
      <c r="N8" s="13">
        <v>445</v>
      </c>
      <c r="O8" s="13">
        <v>444</v>
      </c>
      <c r="P8" s="13">
        <v>444</v>
      </c>
      <c r="Q8" s="13">
        <v>445</v>
      </c>
      <c r="R8" s="13">
        <v>444</v>
      </c>
      <c r="S8" s="13">
        <v>444</v>
      </c>
      <c r="T8" s="13">
        <v>445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16542</v>
      </c>
      <c r="I9" s="40">
        <v>1378</v>
      </c>
      <c r="J9" s="40">
        <v>1378</v>
      </c>
      <c r="K9" s="40">
        <v>1378</v>
      </c>
      <c r="L9" s="40">
        <v>1380</v>
      </c>
      <c r="M9" s="40">
        <v>1378</v>
      </c>
      <c r="N9" s="13">
        <v>1378</v>
      </c>
      <c r="O9" s="13">
        <v>1378</v>
      </c>
      <c r="P9" s="13">
        <v>1380</v>
      </c>
      <c r="Q9" s="13">
        <v>1378</v>
      </c>
      <c r="R9" s="13">
        <v>1379</v>
      </c>
      <c r="S9" s="13">
        <v>1378</v>
      </c>
      <c r="T9" s="13">
        <v>1379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7205</v>
      </c>
      <c r="I10" s="40">
        <v>600</v>
      </c>
      <c r="J10" s="40">
        <v>600</v>
      </c>
      <c r="K10" s="40">
        <v>601</v>
      </c>
      <c r="L10" s="40">
        <v>600</v>
      </c>
      <c r="M10" s="40">
        <v>600</v>
      </c>
      <c r="N10" s="13">
        <v>601</v>
      </c>
      <c r="O10" s="13">
        <v>600</v>
      </c>
      <c r="P10" s="13">
        <v>600</v>
      </c>
      <c r="Q10" s="13">
        <v>601</v>
      </c>
      <c r="R10" s="13">
        <v>600</v>
      </c>
      <c r="S10" s="13">
        <v>600</v>
      </c>
      <c r="T10" s="13">
        <v>602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8676</v>
      </c>
      <c r="I11" s="40">
        <v>723</v>
      </c>
      <c r="J11" s="40">
        <v>723</v>
      </c>
      <c r="K11" s="40">
        <v>723</v>
      </c>
      <c r="L11" s="40">
        <v>723</v>
      </c>
      <c r="M11" s="40">
        <v>723</v>
      </c>
      <c r="N11" s="13">
        <v>723</v>
      </c>
      <c r="O11" s="13">
        <v>723</v>
      </c>
      <c r="P11" s="13">
        <v>723</v>
      </c>
      <c r="Q11" s="13">
        <v>723</v>
      </c>
      <c r="R11" s="13">
        <v>723</v>
      </c>
      <c r="S11" s="13">
        <v>723</v>
      </c>
      <c r="T11" s="13">
        <v>723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8921</v>
      </c>
      <c r="I12" s="40">
        <v>744</v>
      </c>
      <c r="J12" s="40">
        <v>743</v>
      </c>
      <c r="K12" s="40">
        <v>743</v>
      </c>
      <c r="L12" s="40">
        <v>744</v>
      </c>
      <c r="M12" s="40">
        <v>744</v>
      </c>
      <c r="N12" s="13">
        <v>742</v>
      </c>
      <c r="O12" s="13">
        <v>744</v>
      </c>
      <c r="P12" s="13">
        <v>744</v>
      </c>
      <c r="Q12" s="13">
        <v>743</v>
      </c>
      <c r="R12" s="13">
        <v>743</v>
      </c>
      <c r="S12" s="13">
        <v>744</v>
      </c>
      <c r="T12" s="13">
        <v>743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12085</v>
      </c>
      <c r="I13" s="40">
        <v>1008</v>
      </c>
      <c r="J13" s="40">
        <v>1008</v>
      </c>
      <c r="K13" s="40">
        <v>1008</v>
      </c>
      <c r="L13" s="40">
        <v>1005</v>
      </c>
      <c r="M13" s="40">
        <v>1008</v>
      </c>
      <c r="N13" s="13">
        <v>1007</v>
      </c>
      <c r="O13" s="13">
        <v>1008</v>
      </c>
      <c r="P13" s="13">
        <v>1005</v>
      </c>
      <c r="Q13" s="13">
        <v>1008</v>
      </c>
      <c r="R13" s="13">
        <v>1008</v>
      </c>
      <c r="S13" s="13">
        <v>1008</v>
      </c>
      <c r="T13" s="13">
        <v>1004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6031</v>
      </c>
      <c r="I14" s="40">
        <v>503</v>
      </c>
      <c r="J14" s="40">
        <v>502</v>
      </c>
      <c r="K14" s="40">
        <v>503</v>
      </c>
      <c r="L14" s="40">
        <v>502</v>
      </c>
      <c r="M14" s="40">
        <v>503</v>
      </c>
      <c r="N14" s="13">
        <v>503</v>
      </c>
      <c r="O14" s="13">
        <v>503</v>
      </c>
      <c r="P14" s="13">
        <v>502</v>
      </c>
      <c r="Q14" s="13">
        <v>503</v>
      </c>
      <c r="R14" s="13">
        <v>502</v>
      </c>
      <c r="S14" s="13">
        <v>503</v>
      </c>
      <c r="T14" s="13">
        <v>502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5563</v>
      </c>
      <c r="I15" s="40">
        <v>464</v>
      </c>
      <c r="J15" s="40">
        <v>463</v>
      </c>
      <c r="K15" s="40">
        <v>464</v>
      </c>
      <c r="L15" s="40">
        <v>464</v>
      </c>
      <c r="M15" s="40">
        <v>464</v>
      </c>
      <c r="N15" s="13">
        <v>462</v>
      </c>
      <c r="O15" s="13">
        <v>464</v>
      </c>
      <c r="P15" s="13">
        <v>464</v>
      </c>
      <c r="Q15" s="13">
        <v>464</v>
      </c>
      <c r="R15" s="13">
        <v>463</v>
      </c>
      <c r="S15" s="13">
        <v>464</v>
      </c>
      <c r="T15" s="13">
        <v>463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4039</v>
      </c>
      <c r="I16" s="40">
        <v>337</v>
      </c>
      <c r="J16" s="40">
        <v>337</v>
      </c>
      <c r="K16" s="40">
        <v>336</v>
      </c>
      <c r="L16" s="40">
        <v>337</v>
      </c>
      <c r="M16" s="40">
        <v>337</v>
      </c>
      <c r="N16" s="13">
        <v>336</v>
      </c>
      <c r="O16" s="13">
        <v>337</v>
      </c>
      <c r="P16" s="13">
        <v>337</v>
      </c>
      <c r="Q16" s="13">
        <v>336</v>
      </c>
      <c r="R16" s="13">
        <v>337</v>
      </c>
      <c r="S16" s="13">
        <v>337</v>
      </c>
      <c r="T16" s="13">
        <v>335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12203</v>
      </c>
      <c r="I17" s="40">
        <v>1018</v>
      </c>
      <c r="J17" s="40">
        <v>1018</v>
      </c>
      <c r="K17" s="40">
        <v>1018</v>
      </c>
      <c r="L17" s="40">
        <v>1015</v>
      </c>
      <c r="M17" s="40">
        <v>1018</v>
      </c>
      <c r="N17" s="13">
        <v>1016</v>
      </c>
      <c r="O17" s="13">
        <v>1018</v>
      </c>
      <c r="P17" s="13">
        <v>1015</v>
      </c>
      <c r="Q17" s="13">
        <v>1018</v>
      </c>
      <c r="R17" s="13">
        <v>1017</v>
      </c>
      <c r="S17" s="13">
        <v>1018</v>
      </c>
      <c r="T17" s="13">
        <v>1014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19894</v>
      </c>
      <c r="I19" s="40">
        <v>1658</v>
      </c>
      <c r="J19" s="40">
        <v>1658</v>
      </c>
      <c r="K19" s="40">
        <v>1657</v>
      </c>
      <c r="L19" s="40">
        <v>1658</v>
      </c>
      <c r="M19" s="40">
        <v>1658</v>
      </c>
      <c r="N19" s="13">
        <v>1658</v>
      </c>
      <c r="O19" s="13">
        <v>1658</v>
      </c>
      <c r="P19" s="13">
        <v>1658</v>
      </c>
      <c r="Q19" s="13">
        <v>1657</v>
      </c>
      <c r="R19" s="13">
        <v>1658</v>
      </c>
      <c r="S19" s="13">
        <v>1658</v>
      </c>
      <c r="T19" s="13">
        <v>1658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43706</v>
      </c>
      <c r="I31" s="40">
        <v>3643</v>
      </c>
      <c r="J31" s="40">
        <v>3642</v>
      </c>
      <c r="K31" s="40">
        <v>3643</v>
      </c>
      <c r="L31" s="40">
        <v>3641</v>
      </c>
      <c r="M31" s="40">
        <v>3643</v>
      </c>
      <c r="N31" s="13">
        <v>3642</v>
      </c>
      <c r="O31" s="13">
        <v>3643</v>
      </c>
      <c r="P31" s="13">
        <v>3641</v>
      </c>
      <c r="Q31" s="13">
        <v>3643</v>
      </c>
      <c r="R31" s="13">
        <v>3641</v>
      </c>
      <c r="S31" s="13">
        <v>3643</v>
      </c>
      <c r="T31" s="13">
        <v>3641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28287</v>
      </c>
      <c r="I32" s="40">
        <v>2358</v>
      </c>
      <c r="J32" s="40">
        <v>2358</v>
      </c>
      <c r="K32" s="40">
        <v>2358</v>
      </c>
      <c r="L32" s="40">
        <v>2356</v>
      </c>
      <c r="M32" s="40">
        <v>2358</v>
      </c>
      <c r="N32" s="13">
        <v>2356</v>
      </c>
      <c r="O32" s="13">
        <v>2358</v>
      </c>
      <c r="P32" s="13">
        <v>2356</v>
      </c>
      <c r="Q32" s="13">
        <v>2358</v>
      </c>
      <c r="R32" s="13">
        <v>2356</v>
      </c>
      <c r="S32" s="13">
        <v>2358</v>
      </c>
      <c r="T32" s="13">
        <v>2357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16298</v>
      </c>
      <c r="I34" s="40">
        <v>1359</v>
      </c>
      <c r="J34" s="40">
        <v>1359</v>
      </c>
      <c r="K34" s="40">
        <v>1357</v>
      </c>
      <c r="L34" s="40">
        <v>1359</v>
      </c>
      <c r="M34" s="40">
        <v>1359</v>
      </c>
      <c r="N34" s="13">
        <v>1356</v>
      </c>
      <c r="O34" s="13">
        <v>1359</v>
      </c>
      <c r="P34" s="13">
        <v>1359</v>
      </c>
      <c r="Q34" s="13">
        <v>1357</v>
      </c>
      <c r="R34" s="13">
        <v>1359</v>
      </c>
      <c r="S34" s="13">
        <v>1359</v>
      </c>
      <c r="T34" s="13">
        <v>1356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1713</v>
      </c>
      <c r="I35" s="40">
        <v>143</v>
      </c>
      <c r="J35" s="40">
        <v>142</v>
      </c>
      <c r="K35" s="40">
        <v>144</v>
      </c>
      <c r="L35" s="40">
        <v>142</v>
      </c>
      <c r="M35" s="40">
        <v>143</v>
      </c>
      <c r="N35" s="13">
        <v>143</v>
      </c>
      <c r="O35" s="13">
        <v>143</v>
      </c>
      <c r="P35" s="13">
        <v>142</v>
      </c>
      <c r="Q35" s="13">
        <v>144</v>
      </c>
      <c r="R35" s="13">
        <v>142</v>
      </c>
      <c r="S35" s="13">
        <v>143</v>
      </c>
      <c r="T35" s="13">
        <v>142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206741</v>
      </c>
      <c r="I65" s="51">
        <f t="shared" si="0"/>
        <v>17234</v>
      </c>
      <c r="J65" s="51">
        <f t="shared" si="0"/>
        <v>17228</v>
      </c>
      <c r="K65" s="51">
        <f t="shared" si="0"/>
        <v>17233</v>
      </c>
      <c r="L65" s="51">
        <f t="shared" si="0"/>
        <v>17223</v>
      </c>
      <c r="M65" s="51">
        <f t="shared" si="0"/>
        <v>17234</v>
      </c>
      <c r="N65" s="8">
        <f t="shared" si="0"/>
        <v>17222</v>
      </c>
      <c r="O65" s="8">
        <f t="shared" si="0"/>
        <v>17234</v>
      </c>
      <c r="P65" s="8">
        <f t="shared" si="0"/>
        <v>17223</v>
      </c>
      <c r="Q65" s="8">
        <f t="shared" si="0"/>
        <v>17233</v>
      </c>
      <c r="R65" s="8">
        <f t="shared" si="0"/>
        <v>17225</v>
      </c>
      <c r="S65" s="8">
        <f t="shared" si="0"/>
        <v>17234</v>
      </c>
      <c r="T65" s="8">
        <f t="shared" si="0"/>
        <v>17218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I14" sqref="I14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114</v>
      </c>
    </row>
    <row r="3" spans="1:30" ht="15.75" customHeight="1" x14ac:dyDescent="0.25">
      <c r="B3" s="18" t="s">
        <v>115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1430</v>
      </c>
      <c r="I7" s="40">
        <v>119</v>
      </c>
      <c r="J7" s="40">
        <v>119</v>
      </c>
      <c r="K7" s="40">
        <v>119</v>
      </c>
      <c r="L7" s="40">
        <v>119</v>
      </c>
      <c r="M7" s="40">
        <v>119</v>
      </c>
      <c r="N7" s="13">
        <v>120</v>
      </c>
      <c r="O7" s="13">
        <v>119</v>
      </c>
      <c r="P7" s="13">
        <v>119</v>
      </c>
      <c r="Q7" s="13">
        <v>119</v>
      </c>
      <c r="R7" s="13">
        <v>119</v>
      </c>
      <c r="S7" s="13">
        <v>119</v>
      </c>
      <c r="T7" s="13">
        <v>120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1200</v>
      </c>
      <c r="I13" s="40">
        <v>100</v>
      </c>
      <c r="J13" s="40">
        <v>100</v>
      </c>
      <c r="K13" s="40">
        <v>100</v>
      </c>
      <c r="L13" s="40">
        <v>100</v>
      </c>
      <c r="M13" s="40">
        <v>100</v>
      </c>
      <c r="N13" s="13">
        <v>100</v>
      </c>
      <c r="O13" s="13">
        <v>100</v>
      </c>
      <c r="P13" s="13">
        <v>100</v>
      </c>
      <c r="Q13" s="13">
        <v>100</v>
      </c>
      <c r="R13" s="13">
        <v>100</v>
      </c>
      <c r="S13" s="13">
        <v>100</v>
      </c>
      <c r="T13" s="13">
        <v>100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6000</v>
      </c>
      <c r="I18" s="40">
        <v>500</v>
      </c>
      <c r="J18" s="40">
        <v>500</v>
      </c>
      <c r="K18" s="40">
        <v>500</v>
      </c>
      <c r="L18" s="40">
        <v>500</v>
      </c>
      <c r="M18" s="40">
        <v>500</v>
      </c>
      <c r="N18" s="13">
        <v>500</v>
      </c>
      <c r="O18" s="13">
        <v>500</v>
      </c>
      <c r="P18" s="13">
        <v>500</v>
      </c>
      <c r="Q18" s="13">
        <v>500</v>
      </c>
      <c r="R18" s="13">
        <v>500</v>
      </c>
      <c r="S18" s="13">
        <v>500</v>
      </c>
      <c r="T18" s="13">
        <v>500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2855</v>
      </c>
      <c r="I19" s="40">
        <v>238</v>
      </c>
      <c r="J19" s="40">
        <v>238</v>
      </c>
      <c r="K19" s="40">
        <v>238</v>
      </c>
      <c r="L19" s="40">
        <v>238</v>
      </c>
      <c r="M19" s="40">
        <v>238</v>
      </c>
      <c r="N19" s="13">
        <v>238</v>
      </c>
      <c r="O19" s="13">
        <v>238</v>
      </c>
      <c r="P19" s="13">
        <v>238</v>
      </c>
      <c r="Q19" s="13">
        <v>238</v>
      </c>
      <c r="R19" s="13">
        <v>238</v>
      </c>
      <c r="S19" s="13">
        <v>238</v>
      </c>
      <c r="T19" s="13">
        <v>237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2832</v>
      </c>
      <c r="I20" s="40">
        <v>236</v>
      </c>
      <c r="J20" s="40">
        <v>236</v>
      </c>
      <c r="K20" s="40">
        <v>236</v>
      </c>
      <c r="L20" s="40">
        <v>236</v>
      </c>
      <c r="M20" s="40">
        <v>236</v>
      </c>
      <c r="N20" s="13">
        <v>236</v>
      </c>
      <c r="O20" s="13">
        <v>236</v>
      </c>
      <c r="P20" s="13">
        <v>236</v>
      </c>
      <c r="Q20" s="13">
        <v>236</v>
      </c>
      <c r="R20" s="13">
        <v>236</v>
      </c>
      <c r="S20" s="13">
        <v>236</v>
      </c>
      <c r="T20" s="13">
        <v>236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532</v>
      </c>
      <c r="I21" s="40">
        <v>44</v>
      </c>
      <c r="J21" s="40">
        <v>44</v>
      </c>
      <c r="K21" s="40">
        <v>45</v>
      </c>
      <c r="L21" s="40">
        <v>44</v>
      </c>
      <c r="M21" s="40">
        <v>44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10000</v>
      </c>
      <c r="I22" s="40">
        <v>833</v>
      </c>
      <c r="J22" s="40">
        <v>833</v>
      </c>
      <c r="K22" s="40">
        <v>834</v>
      </c>
      <c r="L22" s="40">
        <v>833</v>
      </c>
      <c r="M22" s="40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833</v>
      </c>
      <c r="S22" s="13">
        <v>833</v>
      </c>
      <c r="T22" s="13">
        <v>834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800</v>
      </c>
      <c r="I28" s="40">
        <v>67</v>
      </c>
      <c r="J28" s="40">
        <v>67</v>
      </c>
      <c r="K28" s="40">
        <v>66</v>
      </c>
      <c r="L28" s="40">
        <v>67</v>
      </c>
      <c r="M28" s="40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2000</v>
      </c>
      <c r="I29" s="40">
        <v>167</v>
      </c>
      <c r="J29" s="40">
        <v>167</v>
      </c>
      <c r="K29" s="40">
        <v>166</v>
      </c>
      <c r="L29" s="40">
        <v>167</v>
      </c>
      <c r="M29" s="40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8500</v>
      </c>
      <c r="I31" s="40">
        <v>708</v>
      </c>
      <c r="J31" s="40">
        <v>708</v>
      </c>
      <c r="K31" s="40">
        <v>709</v>
      </c>
      <c r="L31" s="40">
        <v>708</v>
      </c>
      <c r="M31" s="40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2840</v>
      </c>
      <c r="I34" s="40">
        <v>237</v>
      </c>
      <c r="J34" s="40">
        <v>237</v>
      </c>
      <c r="K34" s="40">
        <v>236</v>
      </c>
      <c r="L34" s="40">
        <v>237</v>
      </c>
      <c r="M34" s="40">
        <v>237</v>
      </c>
      <c r="N34" s="13">
        <v>236</v>
      </c>
      <c r="O34" s="13">
        <v>237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796</v>
      </c>
      <c r="I39" s="40">
        <v>66</v>
      </c>
      <c r="J39" s="40">
        <v>66</v>
      </c>
      <c r="K39" s="40">
        <v>67</v>
      </c>
      <c r="L39" s="40">
        <v>66</v>
      </c>
      <c r="M39" s="40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76</v>
      </c>
      <c r="I50" s="40">
        <v>6</v>
      </c>
      <c r="J50" s="40">
        <v>6</v>
      </c>
      <c r="K50" s="40">
        <v>7</v>
      </c>
      <c r="L50" s="40">
        <v>6</v>
      </c>
      <c r="M50" s="40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39861</v>
      </c>
      <c r="I65" s="51">
        <f t="shared" si="0"/>
        <v>3321</v>
      </c>
      <c r="J65" s="51">
        <f t="shared" si="0"/>
        <v>3321</v>
      </c>
      <c r="K65" s="51">
        <f t="shared" si="0"/>
        <v>3323</v>
      </c>
      <c r="L65" s="51">
        <f t="shared" si="0"/>
        <v>3321</v>
      </c>
      <c r="M65" s="51">
        <f t="shared" si="0"/>
        <v>3321</v>
      </c>
      <c r="N65" s="8">
        <f t="shared" si="0"/>
        <v>3324</v>
      </c>
      <c r="O65" s="8">
        <f t="shared" si="0"/>
        <v>3321</v>
      </c>
      <c r="P65" s="8">
        <f t="shared" si="0"/>
        <v>3321</v>
      </c>
      <c r="Q65" s="8">
        <f t="shared" si="0"/>
        <v>3323</v>
      </c>
      <c r="R65" s="8">
        <f t="shared" si="0"/>
        <v>3321</v>
      </c>
      <c r="S65" s="8">
        <f t="shared" si="0"/>
        <v>3321</v>
      </c>
      <c r="T65" s="8">
        <f t="shared" si="0"/>
        <v>3323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K55" activePane="bottomRight" state="frozen"/>
      <selection pane="topRight"/>
      <selection pane="bottomLeft"/>
      <selection pane="bottomRight" activeCell="H14" sqref="H14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117</v>
      </c>
    </row>
    <row r="3" spans="1:30" ht="15.75" customHeight="1" x14ac:dyDescent="0.25">
      <c r="B3" s="18" t="s">
        <v>118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4000</v>
      </c>
      <c r="I18" s="40">
        <v>333</v>
      </c>
      <c r="J18" s="40">
        <v>333</v>
      </c>
      <c r="K18" s="40">
        <v>334</v>
      </c>
      <c r="L18" s="40">
        <v>333</v>
      </c>
      <c r="M18" s="40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1700</v>
      </c>
      <c r="I20" s="40">
        <v>142</v>
      </c>
      <c r="J20" s="40">
        <v>142</v>
      </c>
      <c r="K20" s="40">
        <v>141</v>
      </c>
      <c r="L20" s="40">
        <v>142</v>
      </c>
      <c r="M20" s="40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4000</v>
      </c>
      <c r="I22" s="40">
        <v>333</v>
      </c>
      <c r="J22" s="40">
        <v>333</v>
      </c>
      <c r="K22" s="40">
        <v>334</v>
      </c>
      <c r="L22" s="40">
        <v>333</v>
      </c>
      <c r="M22" s="40">
        <v>333</v>
      </c>
      <c r="N22" s="13">
        <v>334</v>
      </c>
      <c r="O22" s="13">
        <v>333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800</v>
      </c>
      <c r="I28" s="40">
        <v>67</v>
      </c>
      <c r="J28" s="40">
        <v>67</v>
      </c>
      <c r="K28" s="40">
        <v>66</v>
      </c>
      <c r="L28" s="40">
        <v>67</v>
      </c>
      <c r="M28" s="40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2200</v>
      </c>
      <c r="I50" s="40">
        <v>183</v>
      </c>
      <c r="J50" s="40">
        <v>183</v>
      </c>
      <c r="K50" s="40">
        <v>184</v>
      </c>
      <c r="L50" s="40">
        <v>183</v>
      </c>
      <c r="M50" s="40">
        <v>183</v>
      </c>
      <c r="N50" s="13">
        <v>184</v>
      </c>
      <c r="O50" s="13">
        <v>183</v>
      </c>
      <c r="P50" s="13">
        <v>183</v>
      </c>
      <c r="Q50" s="13">
        <v>184</v>
      </c>
      <c r="R50" s="13">
        <v>183</v>
      </c>
      <c r="S50" s="13">
        <v>183</v>
      </c>
      <c r="T50" s="13">
        <v>184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12700</v>
      </c>
      <c r="I65" s="51">
        <f t="shared" si="0"/>
        <v>1058</v>
      </c>
      <c r="J65" s="51">
        <f t="shared" si="0"/>
        <v>1058</v>
      </c>
      <c r="K65" s="51">
        <f t="shared" si="0"/>
        <v>1059</v>
      </c>
      <c r="L65" s="51">
        <f t="shared" si="0"/>
        <v>1058</v>
      </c>
      <c r="M65" s="51">
        <f t="shared" si="0"/>
        <v>1058</v>
      </c>
      <c r="N65" s="8">
        <f t="shared" si="0"/>
        <v>1059</v>
      </c>
      <c r="O65" s="8">
        <f t="shared" si="0"/>
        <v>1058</v>
      </c>
      <c r="P65" s="8">
        <f t="shared" si="0"/>
        <v>1058</v>
      </c>
      <c r="Q65" s="8">
        <f t="shared" si="0"/>
        <v>1059</v>
      </c>
      <c r="R65" s="8">
        <f t="shared" si="0"/>
        <v>1058</v>
      </c>
      <c r="S65" s="8">
        <f t="shared" si="0"/>
        <v>1058</v>
      </c>
      <c r="T65" s="8">
        <f t="shared" si="0"/>
        <v>1059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I9" sqref="I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119</v>
      </c>
    </row>
    <row r="3" spans="1:30" ht="15.75" customHeight="1" x14ac:dyDescent="0.25">
      <c r="B3" s="18" t="s">
        <v>120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20</v>
      </c>
      <c r="I7" s="40">
        <v>2</v>
      </c>
      <c r="J7" s="40">
        <v>2</v>
      </c>
      <c r="K7" s="40">
        <v>1</v>
      </c>
      <c r="L7" s="40">
        <v>2</v>
      </c>
      <c r="M7" s="40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5603</v>
      </c>
      <c r="I9" s="40">
        <v>467</v>
      </c>
      <c r="J9" s="40">
        <v>467</v>
      </c>
      <c r="K9" s="40">
        <v>467</v>
      </c>
      <c r="L9" s="40">
        <v>467</v>
      </c>
      <c r="M9" s="40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892</v>
      </c>
      <c r="I10" s="40">
        <v>74</v>
      </c>
      <c r="J10" s="40">
        <v>74</v>
      </c>
      <c r="K10" s="40">
        <v>75</v>
      </c>
      <c r="L10" s="40">
        <v>74</v>
      </c>
      <c r="M10" s="40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2105</v>
      </c>
      <c r="I11" s="40">
        <v>175</v>
      </c>
      <c r="J11" s="40">
        <v>175</v>
      </c>
      <c r="K11" s="40">
        <v>175</v>
      </c>
      <c r="L11" s="40">
        <v>176</v>
      </c>
      <c r="M11" s="40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241</v>
      </c>
      <c r="I12" s="40">
        <v>20</v>
      </c>
      <c r="J12" s="40">
        <v>20</v>
      </c>
      <c r="K12" s="40">
        <v>20</v>
      </c>
      <c r="L12" s="40">
        <v>20</v>
      </c>
      <c r="M12" s="40">
        <v>20</v>
      </c>
      <c r="N12" s="13">
        <v>20</v>
      </c>
      <c r="O12" s="13">
        <v>20</v>
      </c>
      <c r="P12" s="13">
        <v>20</v>
      </c>
      <c r="Q12" s="13">
        <v>20</v>
      </c>
      <c r="R12" s="13">
        <v>20</v>
      </c>
      <c r="S12" s="13">
        <v>20</v>
      </c>
      <c r="T12" s="13">
        <v>21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360</v>
      </c>
      <c r="I13" s="40">
        <v>30</v>
      </c>
      <c r="J13" s="40">
        <v>30</v>
      </c>
      <c r="K13" s="40">
        <v>30</v>
      </c>
      <c r="L13" s="40">
        <v>30</v>
      </c>
      <c r="M13" s="40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960</v>
      </c>
      <c r="I17" s="40">
        <v>80</v>
      </c>
      <c r="J17" s="40">
        <v>80</v>
      </c>
      <c r="K17" s="40">
        <v>80</v>
      </c>
      <c r="L17" s="40">
        <v>80</v>
      </c>
      <c r="M17" s="40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9500</v>
      </c>
      <c r="I18" s="40">
        <v>792</v>
      </c>
      <c r="J18" s="40">
        <v>792</v>
      </c>
      <c r="K18" s="40">
        <v>791</v>
      </c>
      <c r="L18" s="40">
        <v>792</v>
      </c>
      <c r="M18" s="40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50</v>
      </c>
      <c r="I19" s="40">
        <v>4</v>
      </c>
      <c r="J19" s="40">
        <v>4</v>
      </c>
      <c r="K19" s="40">
        <v>4</v>
      </c>
      <c r="L19" s="40">
        <v>4</v>
      </c>
      <c r="M19" s="40">
        <v>4</v>
      </c>
      <c r="N19" s="13">
        <v>5</v>
      </c>
      <c r="O19" s="13">
        <v>4</v>
      </c>
      <c r="P19" s="13">
        <v>4</v>
      </c>
      <c r="Q19" s="13">
        <v>4</v>
      </c>
      <c r="R19" s="13">
        <v>4</v>
      </c>
      <c r="S19" s="13">
        <v>4</v>
      </c>
      <c r="T19" s="13">
        <v>5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824</v>
      </c>
      <c r="I20" s="40">
        <v>69</v>
      </c>
      <c r="J20" s="40">
        <v>69</v>
      </c>
      <c r="K20" s="40">
        <v>68</v>
      </c>
      <c r="L20" s="40">
        <v>69</v>
      </c>
      <c r="M20" s="40">
        <v>69</v>
      </c>
      <c r="N20" s="13">
        <v>68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68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16000</v>
      </c>
      <c r="I21" s="40">
        <v>1333</v>
      </c>
      <c r="J21" s="40">
        <v>1333</v>
      </c>
      <c r="K21" s="40">
        <v>1334</v>
      </c>
      <c r="L21" s="40">
        <v>1333</v>
      </c>
      <c r="M21" s="40">
        <v>1333</v>
      </c>
      <c r="N21" s="13">
        <v>1334</v>
      </c>
      <c r="O21" s="13">
        <v>1333</v>
      </c>
      <c r="P21" s="13">
        <v>1333</v>
      </c>
      <c r="Q21" s="13">
        <v>1334</v>
      </c>
      <c r="R21" s="13">
        <v>1333</v>
      </c>
      <c r="S21" s="13">
        <v>1333</v>
      </c>
      <c r="T21" s="13">
        <v>1334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200</v>
      </c>
      <c r="I22" s="40">
        <v>17</v>
      </c>
      <c r="J22" s="40">
        <v>17</v>
      </c>
      <c r="K22" s="40">
        <v>16</v>
      </c>
      <c r="L22" s="40">
        <v>17</v>
      </c>
      <c r="M22" s="40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900</v>
      </c>
      <c r="I23" s="40">
        <v>75</v>
      </c>
      <c r="J23" s="40">
        <v>75</v>
      </c>
      <c r="K23" s="40">
        <v>75</v>
      </c>
      <c r="L23" s="40">
        <v>75</v>
      </c>
      <c r="M23" s="40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5000</v>
      </c>
      <c r="I30" s="40">
        <v>417</v>
      </c>
      <c r="J30" s="40">
        <v>417</v>
      </c>
      <c r="K30" s="40">
        <v>416</v>
      </c>
      <c r="L30" s="40">
        <v>417</v>
      </c>
      <c r="M30" s="40">
        <v>417</v>
      </c>
      <c r="N30" s="13">
        <v>416</v>
      </c>
      <c r="O30" s="13">
        <v>417</v>
      </c>
      <c r="P30" s="13">
        <v>417</v>
      </c>
      <c r="Q30" s="13">
        <v>416</v>
      </c>
      <c r="R30" s="13">
        <v>417</v>
      </c>
      <c r="S30" s="13">
        <v>417</v>
      </c>
      <c r="T30" s="13">
        <v>416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4186</v>
      </c>
      <c r="I31" s="40">
        <v>349</v>
      </c>
      <c r="J31" s="40">
        <v>349</v>
      </c>
      <c r="K31" s="40">
        <v>349</v>
      </c>
      <c r="L31" s="40">
        <v>349</v>
      </c>
      <c r="M31" s="40">
        <v>349</v>
      </c>
      <c r="N31" s="13">
        <v>348</v>
      </c>
      <c r="O31" s="13">
        <v>349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6000</v>
      </c>
      <c r="I32" s="40">
        <v>500</v>
      </c>
      <c r="J32" s="40">
        <v>500</v>
      </c>
      <c r="K32" s="40">
        <v>500</v>
      </c>
      <c r="L32" s="40">
        <v>500</v>
      </c>
      <c r="M32" s="40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2100</v>
      </c>
      <c r="I34" s="40">
        <v>175</v>
      </c>
      <c r="J34" s="40">
        <v>175</v>
      </c>
      <c r="K34" s="40">
        <v>175</v>
      </c>
      <c r="L34" s="40">
        <v>175</v>
      </c>
      <c r="M34" s="40">
        <v>175</v>
      </c>
      <c r="N34" s="13">
        <v>175</v>
      </c>
      <c r="O34" s="13">
        <v>175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1000</v>
      </c>
      <c r="I35" s="40">
        <v>83</v>
      </c>
      <c r="J35" s="40">
        <v>83</v>
      </c>
      <c r="K35" s="40">
        <v>84</v>
      </c>
      <c r="L35" s="40">
        <v>83</v>
      </c>
      <c r="M35" s="40">
        <v>83</v>
      </c>
      <c r="N35" s="13">
        <v>84</v>
      </c>
      <c r="O35" s="13">
        <v>83</v>
      </c>
      <c r="P35" s="13">
        <v>83</v>
      </c>
      <c r="Q35" s="13">
        <v>84</v>
      </c>
      <c r="R35" s="13">
        <v>83</v>
      </c>
      <c r="S35" s="13">
        <v>83</v>
      </c>
      <c r="T35" s="13">
        <v>84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120</v>
      </c>
      <c r="I42" s="40">
        <v>10</v>
      </c>
      <c r="J42" s="40">
        <v>10</v>
      </c>
      <c r="K42" s="40">
        <v>10</v>
      </c>
      <c r="L42" s="40">
        <v>10</v>
      </c>
      <c r="M42" s="40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300</v>
      </c>
      <c r="I49" s="40">
        <v>25</v>
      </c>
      <c r="J49" s="40">
        <v>25</v>
      </c>
      <c r="K49" s="40">
        <v>25</v>
      </c>
      <c r="L49" s="40">
        <v>25</v>
      </c>
      <c r="M49" s="40">
        <v>25</v>
      </c>
      <c r="N49" s="13">
        <v>25</v>
      </c>
      <c r="O49" s="13">
        <v>25</v>
      </c>
      <c r="P49" s="13">
        <v>25</v>
      </c>
      <c r="Q49" s="13">
        <v>25</v>
      </c>
      <c r="R49" s="13">
        <v>25</v>
      </c>
      <c r="S49" s="13">
        <v>25</v>
      </c>
      <c r="T49" s="13">
        <v>25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100</v>
      </c>
      <c r="I53" s="40">
        <v>8</v>
      </c>
      <c r="J53" s="40">
        <v>8</v>
      </c>
      <c r="K53" s="40">
        <v>9</v>
      </c>
      <c r="L53" s="40">
        <v>8</v>
      </c>
      <c r="M53" s="40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56461</v>
      </c>
      <c r="I65" s="51">
        <f t="shared" si="0"/>
        <v>4705</v>
      </c>
      <c r="J65" s="51">
        <f t="shared" si="0"/>
        <v>4705</v>
      </c>
      <c r="K65" s="51">
        <f t="shared" si="0"/>
        <v>4704</v>
      </c>
      <c r="L65" s="51">
        <f t="shared" si="0"/>
        <v>4706</v>
      </c>
      <c r="M65" s="51">
        <f t="shared" si="0"/>
        <v>4705</v>
      </c>
      <c r="N65" s="8">
        <f t="shared" si="0"/>
        <v>4705</v>
      </c>
      <c r="O65" s="8">
        <f t="shared" si="0"/>
        <v>4705</v>
      </c>
      <c r="P65" s="8">
        <f t="shared" si="0"/>
        <v>4706</v>
      </c>
      <c r="Q65" s="8">
        <f t="shared" si="0"/>
        <v>4704</v>
      </c>
      <c r="R65" s="8">
        <f t="shared" si="0"/>
        <v>4706</v>
      </c>
      <c r="S65" s="8">
        <f t="shared" si="0"/>
        <v>4705</v>
      </c>
      <c r="T65" s="8">
        <f t="shared" si="0"/>
        <v>4705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8" activePane="bottomRight" state="frozen"/>
      <selection pane="topRight"/>
      <selection pane="bottomLeft"/>
      <selection pane="bottomRight" activeCell="H13" sqref="H13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121</v>
      </c>
    </row>
    <row r="3" spans="1:30" ht="15.75" customHeight="1" x14ac:dyDescent="0.25">
      <c r="B3" s="18" t="s">
        <v>122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39" t="s">
        <v>8</v>
      </c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600</v>
      </c>
      <c r="I7" s="40">
        <v>50</v>
      </c>
      <c r="J7" s="40">
        <v>50</v>
      </c>
      <c r="K7" s="40">
        <v>50</v>
      </c>
      <c r="L7" s="40">
        <v>50</v>
      </c>
      <c r="M7" s="40">
        <v>50</v>
      </c>
      <c r="N7" s="13">
        <v>50</v>
      </c>
      <c r="O7" s="13">
        <v>50</v>
      </c>
      <c r="P7" s="13">
        <v>50</v>
      </c>
      <c r="Q7" s="13">
        <v>50</v>
      </c>
      <c r="R7" s="13">
        <v>50</v>
      </c>
      <c r="S7" s="13">
        <v>50</v>
      </c>
      <c r="T7" s="13">
        <v>50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200</v>
      </c>
      <c r="I8" s="40">
        <v>17</v>
      </c>
      <c r="J8" s="40">
        <v>17</v>
      </c>
      <c r="K8" s="40">
        <v>16</v>
      </c>
      <c r="L8" s="40">
        <v>17</v>
      </c>
      <c r="M8" s="40">
        <v>17</v>
      </c>
      <c r="N8" s="13">
        <v>16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1000</v>
      </c>
      <c r="I9" s="40">
        <v>83</v>
      </c>
      <c r="J9" s="40">
        <v>83</v>
      </c>
      <c r="K9" s="40">
        <v>84</v>
      </c>
      <c r="L9" s="40">
        <v>83</v>
      </c>
      <c r="M9" s="40">
        <v>83</v>
      </c>
      <c r="N9" s="13">
        <v>84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700</v>
      </c>
      <c r="I10" s="40">
        <v>58</v>
      </c>
      <c r="J10" s="40">
        <v>58</v>
      </c>
      <c r="K10" s="40">
        <v>59</v>
      </c>
      <c r="L10" s="40">
        <v>58</v>
      </c>
      <c r="M10" s="40">
        <v>58</v>
      </c>
      <c r="N10" s="13">
        <v>59</v>
      </c>
      <c r="O10" s="13">
        <v>58</v>
      </c>
      <c r="P10" s="13">
        <v>58</v>
      </c>
      <c r="Q10" s="13">
        <v>59</v>
      </c>
      <c r="R10" s="13">
        <v>58</v>
      </c>
      <c r="S10" s="13">
        <v>58</v>
      </c>
      <c r="T10" s="13">
        <v>59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180</v>
      </c>
      <c r="I11" s="40">
        <v>15</v>
      </c>
      <c r="J11" s="40">
        <v>15</v>
      </c>
      <c r="K11" s="40">
        <v>15</v>
      </c>
      <c r="L11" s="40">
        <v>15</v>
      </c>
      <c r="M11" s="40">
        <v>15</v>
      </c>
      <c r="N11" s="13">
        <v>15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1000</v>
      </c>
      <c r="I12" s="40">
        <v>83</v>
      </c>
      <c r="J12" s="40">
        <v>83</v>
      </c>
      <c r="K12" s="40">
        <v>84</v>
      </c>
      <c r="L12" s="40">
        <v>83</v>
      </c>
      <c r="M12" s="40">
        <v>83</v>
      </c>
      <c r="N12" s="13">
        <v>84</v>
      </c>
      <c r="O12" s="13">
        <v>83</v>
      </c>
      <c r="P12" s="13">
        <v>83</v>
      </c>
      <c r="Q12" s="13">
        <v>84</v>
      </c>
      <c r="R12" s="13">
        <v>83</v>
      </c>
      <c r="S12" s="13">
        <v>83</v>
      </c>
      <c r="T12" s="13">
        <v>84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550</v>
      </c>
      <c r="I13" s="40">
        <v>46</v>
      </c>
      <c r="J13" s="40">
        <v>46</v>
      </c>
      <c r="K13" s="40">
        <v>46</v>
      </c>
      <c r="L13" s="40">
        <v>46</v>
      </c>
      <c r="M13" s="40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200</v>
      </c>
      <c r="I14" s="40">
        <v>17</v>
      </c>
      <c r="J14" s="40">
        <v>17</v>
      </c>
      <c r="K14" s="40">
        <v>16</v>
      </c>
      <c r="L14" s="40">
        <v>17</v>
      </c>
      <c r="M14" s="40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50</v>
      </c>
      <c r="I15" s="40">
        <v>4</v>
      </c>
      <c r="J15" s="40">
        <v>4</v>
      </c>
      <c r="K15" s="40">
        <v>4</v>
      </c>
      <c r="L15" s="40">
        <v>4</v>
      </c>
      <c r="M15" s="40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250</v>
      </c>
      <c r="I16" s="40">
        <v>21</v>
      </c>
      <c r="J16" s="40">
        <v>21</v>
      </c>
      <c r="K16" s="40">
        <v>21</v>
      </c>
      <c r="L16" s="40">
        <v>21</v>
      </c>
      <c r="M16" s="40">
        <v>21</v>
      </c>
      <c r="N16" s="13">
        <v>20</v>
      </c>
      <c r="O16" s="13">
        <v>21</v>
      </c>
      <c r="P16" s="13">
        <v>21</v>
      </c>
      <c r="Q16" s="13">
        <v>21</v>
      </c>
      <c r="R16" s="13">
        <v>21</v>
      </c>
      <c r="S16" s="13">
        <v>21</v>
      </c>
      <c r="T16" s="13">
        <v>20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200</v>
      </c>
      <c r="I17" s="40">
        <v>17</v>
      </c>
      <c r="J17" s="40">
        <v>17</v>
      </c>
      <c r="K17" s="40">
        <v>16</v>
      </c>
      <c r="L17" s="40">
        <v>17</v>
      </c>
      <c r="M17" s="40">
        <v>17</v>
      </c>
      <c r="N17" s="13">
        <v>16</v>
      </c>
      <c r="O17" s="13">
        <v>17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2500</v>
      </c>
      <c r="I18" s="40">
        <v>208</v>
      </c>
      <c r="J18" s="40">
        <v>208</v>
      </c>
      <c r="K18" s="40">
        <v>209</v>
      </c>
      <c r="L18" s="40">
        <v>208</v>
      </c>
      <c r="M18" s="40">
        <v>208</v>
      </c>
      <c r="N18" s="13">
        <v>209</v>
      </c>
      <c r="O18" s="13">
        <v>208</v>
      </c>
      <c r="P18" s="13">
        <v>208</v>
      </c>
      <c r="Q18" s="13">
        <v>209</v>
      </c>
      <c r="R18" s="13">
        <v>208</v>
      </c>
      <c r="S18" s="13">
        <v>208</v>
      </c>
      <c r="T18" s="13">
        <v>209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2800</v>
      </c>
      <c r="I19" s="40">
        <v>233</v>
      </c>
      <c r="J19" s="40">
        <v>233</v>
      </c>
      <c r="K19" s="40">
        <v>234</v>
      </c>
      <c r="L19" s="40">
        <v>233</v>
      </c>
      <c r="M19" s="40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250</v>
      </c>
      <c r="I20" s="40">
        <v>21</v>
      </c>
      <c r="J20" s="40">
        <v>21</v>
      </c>
      <c r="K20" s="40">
        <v>21</v>
      </c>
      <c r="L20" s="40">
        <v>21</v>
      </c>
      <c r="M20" s="40">
        <v>21</v>
      </c>
      <c r="N20" s="13">
        <v>20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280</v>
      </c>
      <c r="I21" s="40">
        <v>23</v>
      </c>
      <c r="J21" s="40">
        <v>23</v>
      </c>
      <c r="K21" s="40">
        <v>24</v>
      </c>
      <c r="L21" s="40">
        <v>23</v>
      </c>
      <c r="M21" s="40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3872</v>
      </c>
      <c r="I22" s="40">
        <v>323</v>
      </c>
      <c r="J22" s="40">
        <v>323</v>
      </c>
      <c r="K22" s="40">
        <v>322</v>
      </c>
      <c r="L22" s="40">
        <v>323</v>
      </c>
      <c r="M22" s="40">
        <v>323</v>
      </c>
      <c r="N22" s="13">
        <v>322</v>
      </c>
      <c r="O22" s="13">
        <v>323</v>
      </c>
      <c r="P22" s="13">
        <v>323</v>
      </c>
      <c r="Q22" s="13">
        <v>322</v>
      </c>
      <c r="R22" s="13">
        <v>323</v>
      </c>
      <c r="S22" s="13">
        <v>323</v>
      </c>
      <c r="T22" s="13">
        <v>322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100</v>
      </c>
      <c r="I23" s="40">
        <v>8</v>
      </c>
      <c r="J23" s="40">
        <v>8</v>
      </c>
      <c r="K23" s="40">
        <v>9</v>
      </c>
      <c r="L23" s="40">
        <v>8</v>
      </c>
      <c r="M23" s="40">
        <v>8</v>
      </c>
      <c r="N23" s="13">
        <v>9</v>
      </c>
      <c r="O23" s="13">
        <v>8</v>
      </c>
      <c r="P23" s="13">
        <v>8</v>
      </c>
      <c r="Q23" s="13">
        <v>9</v>
      </c>
      <c r="R23" s="13">
        <v>8</v>
      </c>
      <c r="S23" s="13">
        <v>8</v>
      </c>
      <c r="T23" s="13">
        <v>9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39</v>
      </c>
      <c r="I29" s="40">
        <v>3</v>
      </c>
      <c r="J29" s="40">
        <v>3</v>
      </c>
      <c r="K29" s="40">
        <v>3</v>
      </c>
      <c r="L29" s="40">
        <v>4</v>
      </c>
      <c r="M29" s="40">
        <v>3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64</v>
      </c>
      <c r="I30" s="40">
        <v>5</v>
      </c>
      <c r="J30" s="40">
        <v>5</v>
      </c>
      <c r="K30" s="40">
        <v>6</v>
      </c>
      <c r="L30" s="40">
        <v>5</v>
      </c>
      <c r="M30" s="40">
        <v>5</v>
      </c>
      <c r="N30" s="13">
        <v>6</v>
      </c>
      <c r="O30" s="13">
        <v>5</v>
      </c>
      <c r="P30" s="13">
        <v>5</v>
      </c>
      <c r="Q30" s="13">
        <v>6</v>
      </c>
      <c r="R30" s="13">
        <v>5</v>
      </c>
      <c r="S30" s="13">
        <v>5</v>
      </c>
      <c r="T30" s="13">
        <v>6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6000</v>
      </c>
      <c r="I31" s="40">
        <v>500</v>
      </c>
      <c r="J31" s="40">
        <v>500</v>
      </c>
      <c r="K31" s="40">
        <v>500</v>
      </c>
      <c r="L31" s="40">
        <v>500</v>
      </c>
      <c r="M31" s="40">
        <v>500</v>
      </c>
      <c r="N31" s="13">
        <v>500</v>
      </c>
      <c r="O31" s="13">
        <v>500</v>
      </c>
      <c r="P31" s="13">
        <v>500</v>
      </c>
      <c r="Q31" s="13">
        <v>500</v>
      </c>
      <c r="R31" s="13">
        <v>500</v>
      </c>
      <c r="S31" s="13">
        <v>500</v>
      </c>
      <c r="T31" s="13">
        <v>500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6500</v>
      </c>
      <c r="I32" s="40">
        <v>542</v>
      </c>
      <c r="J32" s="40">
        <v>542</v>
      </c>
      <c r="K32" s="40">
        <v>541</v>
      </c>
      <c r="L32" s="40">
        <v>542</v>
      </c>
      <c r="M32" s="40">
        <v>542</v>
      </c>
      <c r="N32" s="13">
        <v>541</v>
      </c>
      <c r="O32" s="13">
        <v>542</v>
      </c>
      <c r="P32" s="13">
        <v>542</v>
      </c>
      <c r="Q32" s="13">
        <v>541</v>
      </c>
      <c r="R32" s="13">
        <v>542</v>
      </c>
      <c r="S32" s="13">
        <v>542</v>
      </c>
      <c r="T32" s="13">
        <v>541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1000</v>
      </c>
      <c r="I34" s="40">
        <v>83</v>
      </c>
      <c r="J34" s="40">
        <v>83</v>
      </c>
      <c r="K34" s="40">
        <v>84</v>
      </c>
      <c r="L34" s="40">
        <v>83</v>
      </c>
      <c r="M34" s="40">
        <v>83</v>
      </c>
      <c r="N34" s="13">
        <v>84</v>
      </c>
      <c r="O34" s="13">
        <v>83</v>
      </c>
      <c r="P34" s="13">
        <v>83</v>
      </c>
      <c r="Q34" s="13">
        <v>84</v>
      </c>
      <c r="R34" s="13">
        <v>83</v>
      </c>
      <c r="S34" s="13">
        <v>83</v>
      </c>
      <c r="T34" s="13">
        <v>84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897</v>
      </c>
      <c r="I35" s="40">
        <v>75</v>
      </c>
      <c r="J35" s="40">
        <v>75</v>
      </c>
      <c r="K35" s="40">
        <v>75</v>
      </c>
      <c r="L35" s="40">
        <v>74</v>
      </c>
      <c r="M35" s="40">
        <v>75</v>
      </c>
      <c r="N35" s="13">
        <v>75</v>
      </c>
      <c r="O35" s="13">
        <v>75</v>
      </c>
      <c r="P35" s="13">
        <v>74</v>
      </c>
      <c r="Q35" s="13">
        <v>75</v>
      </c>
      <c r="R35" s="13">
        <v>75</v>
      </c>
      <c r="S35" s="13">
        <v>75</v>
      </c>
      <c r="T35" s="13">
        <v>74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190</v>
      </c>
      <c r="I37" s="40">
        <v>16</v>
      </c>
      <c r="J37" s="40">
        <v>16</v>
      </c>
      <c r="K37" s="40">
        <v>16</v>
      </c>
      <c r="L37" s="40">
        <v>16</v>
      </c>
      <c r="M37" s="40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29422</v>
      </c>
      <c r="I65" s="51">
        <f t="shared" si="0"/>
        <v>2451</v>
      </c>
      <c r="J65" s="51">
        <f t="shared" si="0"/>
        <v>2451</v>
      </c>
      <c r="K65" s="51">
        <f t="shared" si="0"/>
        <v>2455</v>
      </c>
      <c r="L65" s="51">
        <f t="shared" si="0"/>
        <v>2451</v>
      </c>
      <c r="M65" s="51">
        <f t="shared" si="0"/>
        <v>2451</v>
      </c>
      <c r="N65" s="8">
        <f t="shared" si="0"/>
        <v>2452</v>
      </c>
      <c r="O65" s="8">
        <f t="shared" si="0"/>
        <v>2451</v>
      </c>
      <c r="P65" s="8">
        <f t="shared" si="0"/>
        <v>2451</v>
      </c>
      <c r="Q65" s="8">
        <f t="shared" si="0"/>
        <v>2455</v>
      </c>
      <c r="R65" s="8">
        <f t="shared" si="0"/>
        <v>2451</v>
      </c>
      <c r="S65" s="8">
        <f t="shared" si="0"/>
        <v>2451</v>
      </c>
      <c r="T65" s="8">
        <f t="shared" si="0"/>
        <v>2452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workbookViewId="0">
      <pane xSplit="6" ySplit="6" topLeftCell="G55" activePane="bottomRight" state="frozen"/>
      <selection pane="topRight"/>
      <selection pane="bottomLeft"/>
      <selection pane="bottomRight" activeCell="H65" sqref="H65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39" hidden="1" customWidth="1"/>
    <col min="5" max="5" width="15" style="39" hidden="1" customWidth="1"/>
    <col min="6" max="6" width="13.85546875" style="39" hidden="1" customWidth="1"/>
    <col min="7" max="7" width="15.5703125" style="41" hidden="1" customWidth="1"/>
    <col min="8" max="10" width="13.140625" style="42" customWidth="1"/>
    <col min="11" max="13" width="13.85546875" style="43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123</v>
      </c>
    </row>
    <row r="3" spans="1:30" ht="15.75" customHeight="1" x14ac:dyDescent="0.25">
      <c r="B3" s="18" t="s">
        <v>124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14" t="s">
        <v>3</v>
      </c>
      <c r="B4" s="114" t="s">
        <v>4</v>
      </c>
      <c r="C4" s="120" t="s">
        <v>5</v>
      </c>
      <c r="D4" s="121"/>
      <c r="E4" s="121"/>
      <c r="F4" s="122"/>
      <c r="G4" s="123" t="s">
        <v>6</v>
      </c>
      <c r="H4" s="137" t="s">
        <v>116</v>
      </c>
      <c r="I4" s="129" t="s">
        <v>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1"/>
      <c r="U4" s="124" t="s">
        <v>97</v>
      </c>
      <c r="V4" s="124"/>
      <c r="W4" s="124"/>
      <c r="X4" s="124"/>
      <c r="Y4" s="124"/>
      <c r="Z4" s="132" t="s">
        <v>98</v>
      </c>
      <c r="AA4" s="133"/>
      <c r="AB4" s="133"/>
      <c r="AC4" s="133"/>
      <c r="AD4" s="134"/>
    </row>
    <row r="5" spans="1:30" s="2" customFormat="1" ht="50.25" customHeight="1" x14ac:dyDescent="0.2">
      <c r="A5" s="114"/>
      <c r="B5" s="114"/>
      <c r="C5" s="105" t="s">
        <v>11</v>
      </c>
      <c r="D5" s="105"/>
      <c r="E5" s="125" t="s">
        <v>12</v>
      </c>
      <c r="F5" s="126"/>
      <c r="G5" s="123"/>
      <c r="H5" s="137"/>
      <c r="I5" s="105" t="s">
        <v>15</v>
      </c>
      <c r="J5" s="105"/>
      <c r="K5" s="105"/>
      <c r="L5" s="124" t="s">
        <v>16</v>
      </c>
      <c r="M5" s="124"/>
      <c r="N5" s="124"/>
      <c r="O5" s="124" t="s">
        <v>17</v>
      </c>
      <c r="P5" s="124"/>
      <c r="Q5" s="124"/>
      <c r="R5" s="124" t="s">
        <v>18</v>
      </c>
      <c r="S5" s="124"/>
      <c r="T5" s="124"/>
      <c r="U5" s="127" t="s">
        <v>116</v>
      </c>
      <c r="V5" s="129" t="s">
        <v>20</v>
      </c>
      <c r="W5" s="130"/>
      <c r="X5" s="130"/>
      <c r="Y5" s="131"/>
      <c r="Z5" s="135" t="s">
        <v>116</v>
      </c>
      <c r="AA5" s="129" t="s">
        <v>20</v>
      </c>
      <c r="AB5" s="130"/>
      <c r="AC5" s="130"/>
      <c r="AD5" s="131"/>
    </row>
    <row r="6" spans="1:30" s="6" customFormat="1" ht="52.5" customHeight="1" x14ac:dyDescent="0.2">
      <c r="A6" s="114"/>
      <c r="B6" s="114"/>
      <c r="C6" s="46" t="s">
        <v>21</v>
      </c>
      <c r="D6" s="46" t="s">
        <v>22</v>
      </c>
      <c r="E6" s="46" t="s">
        <v>21</v>
      </c>
      <c r="F6" s="46" t="s">
        <v>22</v>
      </c>
      <c r="G6" s="123"/>
      <c r="H6" s="137"/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86" t="s">
        <v>110</v>
      </c>
      <c r="U6" s="128"/>
      <c r="V6" s="60" t="s">
        <v>15</v>
      </c>
      <c r="W6" s="60" t="s">
        <v>16</v>
      </c>
      <c r="X6" s="60" t="s">
        <v>17</v>
      </c>
      <c r="Y6" s="60" t="s">
        <v>18</v>
      </c>
      <c r="Z6" s="136"/>
      <c r="AA6" s="60" t="s">
        <v>15</v>
      </c>
      <c r="AB6" s="60" t="s">
        <v>16</v>
      </c>
      <c r="AC6" s="60" t="s">
        <v>17</v>
      </c>
      <c r="AD6" s="60" t="s">
        <v>18</v>
      </c>
    </row>
    <row r="7" spans="1:30" x14ac:dyDescent="0.25">
      <c r="A7" s="24">
        <v>1</v>
      </c>
      <c r="B7" s="3" t="s">
        <v>35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5">
      <c r="A8" s="24">
        <v>2</v>
      </c>
      <c r="B8" s="3" t="s">
        <v>36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A9" s="24">
        <v>3</v>
      </c>
      <c r="B9" s="3" t="s">
        <v>37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A10" s="24">
        <v>4</v>
      </c>
      <c r="B10" s="3" t="s">
        <v>38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A11" s="24">
        <v>5</v>
      </c>
      <c r="B11" s="3" t="s">
        <v>39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A12" s="24">
        <v>6</v>
      </c>
      <c r="B12" s="3" t="s">
        <v>40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A13" s="24">
        <v>7</v>
      </c>
      <c r="B13" s="3" t="s">
        <v>41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5">
      <c r="A14" s="24">
        <v>8</v>
      </c>
      <c r="B14" s="3" t="s">
        <v>42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5">
      <c r="A15" s="24">
        <v>9</v>
      </c>
      <c r="B15" s="3" t="s">
        <v>43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5">
      <c r="A16" s="24">
        <v>10</v>
      </c>
      <c r="B16" s="3" t="s">
        <v>44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5">
      <c r="A17" s="24">
        <v>11</v>
      </c>
      <c r="B17" s="3" t="s">
        <v>45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5">
      <c r="A18" s="24">
        <v>12</v>
      </c>
      <c r="B18" s="3" t="s">
        <v>46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5">
      <c r="A19" s="24">
        <v>13</v>
      </c>
      <c r="B19" s="3" t="s">
        <v>47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5">
      <c r="A20" s="24">
        <v>14</v>
      </c>
      <c r="B20" s="3" t="s">
        <v>48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ht="30.75" x14ac:dyDescent="0.25">
      <c r="A21" s="24">
        <v>15</v>
      </c>
      <c r="B21" s="3" t="s">
        <v>49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5">
      <c r="A22" s="24">
        <v>16</v>
      </c>
      <c r="B22" s="3" t="s">
        <v>50</v>
      </c>
      <c r="C22" s="59"/>
      <c r="D22" s="59"/>
      <c r="E22" s="34"/>
      <c r="F22" s="34"/>
      <c r="G22" s="49">
        <v>0</v>
      </c>
      <c r="H22" s="40">
        <v>4344</v>
      </c>
      <c r="I22" s="40">
        <v>362</v>
      </c>
      <c r="J22" s="40">
        <v>362</v>
      </c>
      <c r="K22" s="40">
        <v>362</v>
      </c>
      <c r="L22" s="40">
        <v>362</v>
      </c>
      <c r="M22" s="40">
        <v>362</v>
      </c>
      <c r="N22" s="13">
        <v>362</v>
      </c>
      <c r="O22" s="13">
        <v>362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5">
      <c r="A23" s="24">
        <v>17</v>
      </c>
      <c r="B23" s="3" t="s">
        <v>51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45.75" x14ac:dyDescent="0.25">
      <c r="A24" s="24">
        <v>18</v>
      </c>
      <c r="B24" s="3" t="s">
        <v>52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5">
      <c r="A25" s="24">
        <v>19</v>
      </c>
      <c r="B25" s="3" t="s">
        <v>53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.75" x14ac:dyDescent="0.25">
      <c r="A26" s="24">
        <v>20</v>
      </c>
      <c r="B26" s="3" t="s">
        <v>54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5">
      <c r="A27" s="24">
        <v>21</v>
      </c>
      <c r="B27" s="3" t="s">
        <v>55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.75" x14ac:dyDescent="0.25">
      <c r="A28" s="24">
        <v>22</v>
      </c>
      <c r="B28" s="3" t="s">
        <v>56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5">
      <c r="A29" s="24">
        <v>23</v>
      </c>
      <c r="B29" s="3" t="s">
        <v>57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5">
      <c r="A30" s="24">
        <v>24</v>
      </c>
      <c r="B30" s="3" t="s">
        <v>58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5">
      <c r="A31" s="24">
        <v>25</v>
      </c>
      <c r="B31" s="3" t="s">
        <v>59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5">
      <c r="A32" s="24">
        <v>26</v>
      </c>
      <c r="B32" s="3" t="s">
        <v>60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.75" x14ac:dyDescent="0.25">
      <c r="A33" s="24">
        <v>27</v>
      </c>
      <c r="B33" s="3" t="s">
        <v>61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5">
      <c r="A34" s="24">
        <v>28</v>
      </c>
      <c r="B34" s="3" t="s">
        <v>62</v>
      </c>
      <c r="C34" s="59"/>
      <c r="D34" s="59"/>
      <c r="E34" s="34"/>
      <c r="F34" s="34"/>
      <c r="G34" s="49">
        <v>0</v>
      </c>
      <c r="H34" s="40">
        <v>2600</v>
      </c>
      <c r="I34" s="40">
        <v>217</v>
      </c>
      <c r="J34" s="40">
        <v>217</v>
      </c>
      <c r="K34" s="40">
        <v>216</v>
      </c>
      <c r="L34" s="40">
        <v>217</v>
      </c>
      <c r="M34" s="40">
        <v>217</v>
      </c>
      <c r="N34" s="13">
        <v>216</v>
      </c>
      <c r="O34" s="13">
        <v>217</v>
      </c>
      <c r="P34" s="13">
        <v>217</v>
      </c>
      <c r="Q34" s="13">
        <v>216</v>
      </c>
      <c r="R34" s="13">
        <v>217</v>
      </c>
      <c r="S34" s="13">
        <v>217</v>
      </c>
      <c r="T34" s="13">
        <v>216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5">
      <c r="A35" s="24">
        <v>29</v>
      </c>
      <c r="B35" s="3" t="s">
        <v>63</v>
      </c>
      <c r="C35" s="59"/>
      <c r="D35" s="59"/>
      <c r="E35" s="34"/>
      <c r="F35" s="34"/>
      <c r="G35" s="49">
        <v>0</v>
      </c>
      <c r="H35" s="40">
        <v>850</v>
      </c>
      <c r="I35" s="40">
        <v>71</v>
      </c>
      <c r="J35" s="40">
        <v>71</v>
      </c>
      <c r="K35" s="40">
        <v>71</v>
      </c>
      <c r="L35" s="40">
        <v>71</v>
      </c>
      <c r="M35" s="40">
        <v>71</v>
      </c>
      <c r="N35" s="13">
        <v>70</v>
      </c>
      <c r="O35" s="13">
        <v>71</v>
      </c>
      <c r="P35" s="13">
        <v>71</v>
      </c>
      <c r="Q35" s="13">
        <v>71</v>
      </c>
      <c r="R35" s="13">
        <v>71</v>
      </c>
      <c r="S35" s="13">
        <v>71</v>
      </c>
      <c r="T35" s="13">
        <v>70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ht="30.75" x14ac:dyDescent="0.25">
      <c r="A36" s="24">
        <v>30</v>
      </c>
      <c r="B36" s="3" t="s">
        <v>64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5">
      <c r="A37" s="24">
        <v>31</v>
      </c>
      <c r="B37" s="3" t="s">
        <v>65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5">
      <c r="A38" s="24">
        <v>32</v>
      </c>
      <c r="B38" s="3" t="s">
        <v>66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5">
      <c r="A39" s="24">
        <v>33</v>
      </c>
      <c r="B39" s="3" t="s">
        <v>67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5">
      <c r="A40" s="24">
        <v>34</v>
      </c>
      <c r="B40" s="3" t="s">
        <v>68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5">
      <c r="A41" s="24">
        <v>35</v>
      </c>
      <c r="B41" s="3" t="s">
        <v>69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5">
      <c r="A42" s="24">
        <v>36</v>
      </c>
      <c r="B42" s="3" t="s">
        <v>70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5">
      <c r="A43" s="24">
        <v>37</v>
      </c>
      <c r="B43" s="3" t="s">
        <v>71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5">
      <c r="A44" s="24">
        <v>38</v>
      </c>
      <c r="B44" s="3" t="s">
        <v>72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5">
      <c r="A45" s="24">
        <v>39</v>
      </c>
      <c r="B45" s="3" t="s">
        <v>73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5">
      <c r="A46" s="24">
        <v>40</v>
      </c>
      <c r="B46" s="3" t="s">
        <v>74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5">
      <c r="A47" s="24">
        <v>41</v>
      </c>
      <c r="B47" s="3" t="s">
        <v>75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5">
      <c r="A48" s="24">
        <v>42</v>
      </c>
      <c r="B48" s="3" t="s">
        <v>76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5">
      <c r="A49" s="24">
        <v>43</v>
      </c>
      <c r="B49" s="3" t="s">
        <v>77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5">
      <c r="A50" s="24">
        <v>44</v>
      </c>
      <c r="B50" s="3" t="s">
        <v>78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5">
      <c r="A51" s="24">
        <v>45</v>
      </c>
      <c r="B51" s="3" t="s">
        <v>79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5">
      <c r="A52" s="24">
        <v>46</v>
      </c>
      <c r="B52" s="3" t="s">
        <v>80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5">
      <c r="A53" s="24">
        <v>47</v>
      </c>
      <c r="B53" s="3" t="s">
        <v>81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5">
      <c r="A54" s="24">
        <v>48</v>
      </c>
      <c r="B54" s="3" t="s">
        <v>82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5">
      <c r="A55" s="24">
        <v>49</v>
      </c>
      <c r="B55" s="3" t="s">
        <v>83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5">
      <c r="A56" s="24">
        <v>50</v>
      </c>
      <c r="B56" s="3" t="s">
        <v>84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5">
      <c r="A57" s="24">
        <v>51</v>
      </c>
      <c r="B57" s="3" t="s">
        <v>85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5">
      <c r="A58" s="24">
        <v>52</v>
      </c>
      <c r="B58" s="3" t="s">
        <v>86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45.75" x14ac:dyDescent="0.25">
      <c r="A59" s="24">
        <v>53</v>
      </c>
      <c r="B59" s="3" t="s">
        <v>87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5">
      <c r="A60" s="24">
        <v>54</v>
      </c>
      <c r="B60" s="7" t="s">
        <v>88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5">
      <c r="A61" s="24">
        <v>55</v>
      </c>
      <c r="B61" s="7" t="s">
        <v>89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5">
      <c r="A62" s="24">
        <v>56</v>
      </c>
      <c r="B62" s="7" t="s">
        <v>90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5">
      <c r="A63" s="24">
        <v>57</v>
      </c>
      <c r="B63" s="7" t="s">
        <v>91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5">
      <c r="A64" s="24">
        <v>58</v>
      </c>
      <c r="B64" s="7" t="s">
        <v>92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4" customFormat="1" ht="15.75" customHeight="1" x14ac:dyDescent="0.25">
      <c r="A65" s="25"/>
      <c r="B65" s="30" t="s">
        <v>93</v>
      </c>
      <c r="C65" s="34">
        <f>SUM(C7:C100)</f>
        <v>0</v>
      </c>
      <c r="D65" s="34">
        <f>SUM(D7:D100)</f>
        <v>0</v>
      </c>
      <c r="E65" s="34" t="e">
        <f>C65/(C65+D65)</f>
        <v>#DIV/0!</v>
      </c>
      <c r="F65" s="34" t="e">
        <f>1-E65</f>
        <v>#DIV/0!</v>
      </c>
      <c r="G65" s="51">
        <f t="shared" ref="G65:T65" si="0">SUM(G7:G64)</f>
        <v>0</v>
      </c>
      <c r="H65" s="51">
        <f t="shared" si="0"/>
        <v>7794</v>
      </c>
      <c r="I65" s="51">
        <f t="shared" si="0"/>
        <v>650</v>
      </c>
      <c r="J65" s="51">
        <f t="shared" si="0"/>
        <v>650</v>
      </c>
      <c r="K65" s="51">
        <f t="shared" si="0"/>
        <v>649</v>
      </c>
      <c r="L65" s="51">
        <f t="shared" si="0"/>
        <v>650</v>
      </c>
      <c r="M65" s="51">
        <f t="shared" si="0"/>
        <v>650</v>
      </c>
      <c r="N65" s="8">
        <f t="shared" si="0"/>
        <v>648</v>
      </c>
      <c r="O65" s="8">
        <f t="shared" si="0"/>
        <v>650</v>
      </c>
      <c r="P65" s="8">
        <f t="shared" si="0"/>
        <v>650</v>
      </c>
      <c r="Q65" s="8">
        <f t="shared" si="0"/>
        <v>649</v>
      </c>
      <c r="R65" s="8">
        <f t="shared" si="0"/>
        <v>650</v>
      </c>
      <c r="S65" s="8">
        <f t="shared" si="0"/>
        <v>650</v>
      </c>
      <c r="T65" s="8">
        <f t="shared" si="0"/>
        <v>648</v>
      </c>
      <c r="U65" s="8">
        <f t="shared" ref="U65:AD65" si="1">SUM(U7:U100)</f>
        <v>0</v>
      </c>
      <c r="V65" s="8">
        <f t="shared" si="1"/>
        <v>0</v>
      </c>
      <c r="W65" s="8">
        <f t="shared" si="1"/>
        <v>0</v>
      </c>
      <c r="X65" s="8">
        <f t="shared" si="1"/>
        <v>0</v>
      </c>
      <c r="Y65" s="8">
        <f t="shared" si="1"/>
        <v>0</v>
      </c>
      <c r="Z65" s="8">
        <f t="shared" si="1"/>
        <v>0</v>
      </c>
      <c r="AA65" s="8">
        <f t="shared" si="1"/>
        <v>0</v>
      </c>
      <c r="AB65" s="8">
        <f t="shared" si="1"/>
        <v>0</v>
      </c>
      <c r="AC65" s="8">
        <f t="shared" si="1"/>
        <v>0</v>
      </c>
      <c r="AD65" s="8">
        <f t="shared" si="1"/>
        <v>0</v>
      </c>
    </row>
    <row r="66" spans="1:30" x14ac:dyDescent="0.25">
      <c r="H66" s="54"/>
      <c r="I66" s="54"/>
      <c r="J66" s="54"/>
      <c r="Z66" s="10"/>
    </row>
    <row r="67" spans="1:30" x14ac:dyDescent="0.25">
      <c r="C67" s="55"/>
      <c r="D67" s="55"/>
      <c r="E67" s="55"/>
      <c r="F67" s="55"/>
      <c r="H67" s="54"/>
      <c r="I67" s="54"/>
      <c r="J67" s="54"/>
    </row>
    <row r="71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3.1 Диспансеризация</vt:lpstr>
      <vt:lpstr>3.2 Профилактические осмотры</vt:lpstr>
      <vt:lpstr>3.3.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2024-01-09T10:38:10Z</dcterms:modified>
  <cp:category/>
</cp:coreProperties>
</file>