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3\Протокол 2 от 03.02.2023\приложения к протоколу\"/>
    </mc:Choice>
  </mc:AlternateContent>
  <bookViews>
    <workbookView xWindow="-120" yWindow="-120" windowWidth="29040" windowHeight="15990"/>
  </bookViews>
  <sheets>
    <sheet name="Диагностика" sheetId="1" r:id="rId1"/>
    <sheet name="ДС при стационаре" sheetId="2" r:id="rId2"/>
    <sheet name="ДС при поликлинике" sheetId="3" r:id="rId3"/>
    <sheet name="ВМП" sheetId="4" r:id="rId4"/>
    <sheet name="КС" sheetId="5" r:id="rId5"/>
    <sheet name="Скорая помощь" sheetId="6" r:id="rId6"/>
    <sheet name="АП " sheetId="8" r:id="rId7"/>
  </sheets>
  <calcPr calcId="152511"/>
</workbook>
</file>

<file path=xl/calcChain.xml><?xml version="1.0" encoding="utf-8"?>
<calcChain xmlns="http://schemas.openxmlformats.org/spreadsheetml/2006/main">
  <c r="C42" i="8" l="1"/>
  <c r="D42" i="8"/>
  <c r="E42" i="8"/>
  <c r="F42" i="8"/>
  <c r="D19" i="6"/>
  <c r="C19" i="6"/>
  <c r="E55" i="5"/>
  <c r="D55" i="5"/>
  <c r="E20" i="4"/>
  <c r="D34" i="3"/>
  <c r="E34" i="3"/>
  <c r="E19" i="2"/>
  <c r="D19" i="2"/>
  <c r="D37" i="1"/>
  <c r="E37" i="1"/>
  <c r="F37" i="1"/>
  <c r="G37" i="1"/>
  <c r="H37" i="1"/>
  <c r="I37" i="1"/>
  <c r="J37" i="1"/>
  <c r="K37" i="1"/>
  <c r="L37" i="1"/>
  <c r="M37" i="1"/>
  <c r="N37" i="1"/>
  <c r="C37" i="1"/>
</calcChain>
</file>

<file path=xl/sharedStrings.xml><?xml version="1.0" encoding="utf-8"?>
<sst xmlns="http://schemas.openxmlformats.org/spreadsheetml/2006/main" count="341" uniqueCount="101">
  <si>
    <t>Корректировка объемов и финансового обеспечения медицинской помощи</t>
  </si>
  <si>
    <t>Диагностические лабораторные исследования</t>
  </si>
  <si>
    <t>№ п/п</t>
  </si>
  <si>
    <t>Медицинская организация</t>
  </si>
  <si>
    <t>корректировка</t>
  </si>
  <si>
    <t>КТ</t>
  </si>
  <si>
    <t>МРТ</t>
  </si>
  <si>
    <t>Эндоскопия</t>
  </si>
  <si>
    <t>УЗИ ССС</t>
  </si>
  <si>
    <t>ПАИ</t>
  </si>
  <si>
    <t>Тестирование на выявление КОВИД 19</t>
  </si>
  <si>
    <t>объемы, услуг</t>
  </si>
  <si>
    <t>Финансовое обеспечение, руб.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</si>
  <si>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</si>
  <si>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</si>
  <si>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</si>
  <si>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</si>
  <si>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</si>
  <si>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</si>
  <si>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</si>
  <si>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</si>
  <si>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</si>
  <si>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</si>
  <si>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</si>
  <si>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</si>
  <si>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</si>
  <si>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</si>
  <si>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</si>
  <si>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</si>
  <si>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</si>
  <si>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</si>
  <si>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</si>
  <si>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</si>
  <si>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</si>
  <si>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</si>
  <si>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"ШГБ"</t>
  </si>
  <si>
    <t>ЧУЗ "РЖД-Медицина" г. Курган"</t>
  </si>
  <si>
    <t>ФКУЗ "МСЧ МВД России по Курганской области"</t>
  </si>
  <si>
    <t>ПАО "Курганмашзавод"</t>
  </si>
  <si>
    <t>ООО МЦ "Здоровье"</t>
  </si>
  <si>
    <t>ООО "АльфаМед"</t>
  </si>
  <si>
    <t>ООО "ЦМГЭ"</t>
  </si>
  <si>
    <t>Итого</t>
  </si>
  <si>
    <t>Медицинская помощь в условиях дневного стационара при стационаре</t>
  </si>
  <si>
    <t>Профиль</t>
  </si>
  <si>
    <t>Объемы, случаев лечения</t>
  </si>
  <si>
    <t>хирургии</t>
  </si>
  <si>
    <t>акушерству и гинекологии (за исключением использования вспомогательных репродуктивных технологий)</t>
  </si>
  <si>
    <t>терапии</t>
  </si>
  <si>
    <t>неврологии</t>
  </si>
  <si>
    <t>гематологии</t>
  </si>
  <si>
    <t>педиатрии</t>
  </si>
  <si>
    <t>офтальмологии</t>
  </si>
  <si>
    <t>онкологии</t>
  </si>
  <si>
    <t>ГБУ "Перинатальный центр"</t>
  </si>
  <si>
    <t>Медицинская помощь в условиях дневного стационара при поликлинике</t>
  </si>
  <si>
    <t>кардиологии</t>
  </si>
  <si>
    <t>ГБУ "Курганская областная специализированная инфекционная больница"</t>
  </si>
  <si>
    <t>инфекционным болезням</t>
  </si>
  <si>
    <t>ГБУ «КОКВД»</t>
  </si>
  <si>
    <t>дерматовенерологии</t>
  </si>
  <si>
    <t>урологии</t>
  </si>
  <si>
    <t>АО "Центр семейной медицины"</t>
  </si>
  <si>
    <t>ООО "Диакав"</t>
  </si>
  <si>
    <t>нефрологии</t>
  </si>
  <si>
    <t>ООО "ЦАД 45"</t>
  </si>
  <si>
    <t>ООО НУЗ ОК "Орбита"</t>
  </si>
  <si>
    <t>ООО "МастерСлух"</t>
  </si>
  <si>
    <t>оториноларингологии (за исключением кохлеарной имплантации)</t>
  </si>
  <si>
    <t>ООО "ЛДК "Центр ДНК"</t>
  </si>
  <si>
    <t>ООО "ОФТАЛЬМО-РЕГИОН"</t>
  </si>
  <si>
    <t>ООО "МедЛайн"</t>
  </si>
  <si>
    <t>ООО "Центр микрохирургии глаза "Визус-1"</t>
  </si>
  <si>
    <t xml:space="preserve">ВМП в условиях круглосуточного стационара </t>
  </si>
  <si>
    <t>Объемы, госпитализаций</t>
  </si>
  <si>
    <t>сердечно-сосудистой хирургии</t>
  </si>
  <si>
    <t>торакальной хирургии</t>
  </si>
  <si>
    <t>травматологии и ортопедии</t>
  </si>
  <si>
    <t>неонатологии</t>
  </si>
  <si>
    <t>нейрохирургии</t>
  </si>
  <si>
    <t>Медицинская помощь в условиях круглосуточного стационара (не включая ВМП)</t>
  </si>
  <si>
    <t>гериатрии</t>
  </si>
  <si>
    <t>медицинской реабилитации</t>
  </si>
  <si>
    <t>пульмонологии</t>
  </si>
  <si>
    <t>ГБУ "Санаторий "Озеро Горькое"</t>
  </si>
  <si>
    <t>Скорая помощь</t>
  </si>
  <si>
    <t>объемы, вызов</t>
  </si>
  <si>
    <t>финансовое обеспечение, руб.</t>
  </si>
  <si>
    <t>объемы, посещений с профилактическими и иными целями</t>
  </si>
  <si>
    <t>объемы, обращений по заболеваниям</t>
  </si>
  <si>
    <t>объемы, посещений с неотложной целью</t>
  </si>
  <si>
    <t>Медицинская помощь в амбулаторных условиях, оплата по тарифу</t>
  </si>
  <si>
    <t>ГБУ "Курганский областной врачебно-физкультурный диспансер"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</si>
  <si>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</si>
  <si>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</si>
  <si>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ООО "Доктор"</t>
  </si>
  <si>
    <t>ООО "Харизма"</t>
  </si>
  <si>
    <t>протокол заседания КРТП ОМС №01 от 03.02.2023</t>
  </si>
  <si>
    <t>протокол заседания КРТП ОМС №02 от 03.02.2023</t>
  </si>
  <si>
    <t>протокол заседания КРТП ОМС №2 от 03.02.2023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</si>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</sst>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₽_-;\-* #,##0_₽_-;_-* &quot;-&quot;??_₽_-;_-@_-"/>
  </numFmts>
  <fonts count="3" x14ac:knownFonts="1">
    <font>
      <sz val="11"/>
      <color rgb="FF000000"/>
      <name val="Calibri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164" fontId="1" fillId="0" borderId="1" xfId="0" applyNumberFormat="1" applyFont="1" applyBorder="1" applyAlignment="1">
      <alignment horizontal="left" vertical="center" wrapText="1"/>
    </xf>
    <xf numFmtId="0" fontId="2" fillId="2" borderId="1" xfId="0" applyFont="1" applyFill="1" applyBorder="1"/>
    <xf numFmtId="0" fontId="2" fillId="2" borderId="2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164" fontId="1" fillId="0" borderId="1" xfId="0" applyNumberFormat="1" applyFont="1" applyBorder="1" applyAlignment="1">
      <alignment horizontal="left" vertical="top" wrapText="1"/>
    </xf>
    <xf numFmtId="4" fontId="1" fillId="2" borderId="0" xfId="0" applyNumberFormat="1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/>
    <xf numFmtId="4" fontId="2" fillId="2" borderId="1" xfId="0" applyNumberFormat="1" applyFont="1" applyFill="1" applyBorder="1"/>
    <xf numFmtId="3" fontId="1" fillId="2" borderId="0" xfId="0" applyNumberFormat="1" applyFont="1" applyFill="1"/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/>
    <xf numFmtId="3" fontId="2" fillId="2" borderId="1" xfId="0" applyNumberFormat="1" applyFont="1" applyFill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abSelected="1" topLeftCell="E1" workbookViewId="0">
      <selection activeCell="L13" sqref="L13"/>
    </sheetView>
  </sheetViews>
  <sheetFormatPr defaultRowHeight="15.75" x14ac:dyDescent="0.25"/>
  <cols>
    <col min="1" max="1" width="9.140625" style="1" customWidth="1"/>
    <col min="2" max="2" width="50.85546875" style="1" customWidth="1"/>
    <col min="3" max="3" width="10.85546875" style="17" customWidth="1"/>
    <col min="4" max="4" width="18.140625" style="13" customWidth="1"/>
    <col min="5" max="5" width="12" style="17" customWidth="1"/>
    <col min="6" max="6" width="18.28515625" style="13" customWidth="1"/>
    <col min="7" max="7" width="11.7109375" style="17" customWidth="1"/>
    <col min="8" max="8" width="16.7109375" style="13" customWidth="1"/>
    <col min="9" max="9" width="12" style="17" customWidth="1"/>
    <col min="10" max="10" width="20.28515625" style="13" customWidth="1"/>
    <col min="11" max="11" width="11.28515625" style="17" customWidth="1"/>
    <col min="12" max="12" width="16.42578125" style="13" customWidth="1"/>
    <col min="13" max="13" width="12" style="17" customWidth="1"/>
    <col min="14" max="14" width="18.28515625" style="13" customWidth="1"/>
    <col min="15" max="15" width="9.140625" style="1" customWidth="1"/>
  </cols>
  <sheetData>
    <row r="1" spans="1:14" x14ac:dyDescent="0.25">
      <c r="N1" s="13" t="s">
        <v>100</v>
      </c>
    </row>
    <row r="2" spans="1:14" ht="15.75" customHeight="1" x14ac:dyDescent="0.25">
      <c r="A2" s="1" t="s">
        <v>0</v>
      </c>
      <c r="B2" s="2"/>
    </row>
    <row r="3" spans="1:14" ht="15.75" customHeight="1" x14ac:dyDescent="0.25">
      <c r="A3" s="1" t="s">
        <v>1</v>
      </c>
      <c r="B3" s="2"/>
    </row>
    <row r="4" spans="1:14" ht="15.75" customHeight="1" x14ac:dyDescent="0.25">
      <c r="A4" s="1" t="s">
        <v>98</v>
      </c>
      <c r="B4" s="2"/>
    </row>
    <row r="5" spans="1:14" x14ac:dyDescent="0.25">
      <c r="A5" s="21" t="s">
        <v>2</v>
      </c>
      <c r="B5" s="21" t="s">
        <v>3</v>
      </c>
      <c r="C5" s="26" t="s">
        <v>4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</row>
    <row r="6" spans="1:14" s="3" customFormat="1" ht="45" customHeight="1" x14ac:dyDescent="0.25">
      <c r="A6" s="22"/>
      <c r="B6" s="22"/>
      <c r="C6" s="24" t="s">
        <v>5</v>
      </c>
      <c r="D6" s="25"/>
      <c r="E6" s="24" t="s">
        <v>6</v>
      </c>
      <c r="F6" s="25"/>
      <c r="G6" s="24" t="s">
        <v>7</v>
      </c>
      <c r="H6" s="25"/>
      <c r="I6" s="24" t="s">
        <v>8</v>
      </c>
      <c r="J6" s="25"/>
      <c r="K6" s="24" t="s">
        <v>9</v>
      </c>
      <c r="L6" s="25"/>
      <c r="M6" s="24" t="s">
        <v>10</v>
      </c>
      <c r="N6" s="25"/>
    </row>
    <row r="7" spans="1:14" s="3" customFormat="1" ht="49.5" customHeight="1" x14ac:dyDescent="0.25">
      <c r="A7" s="23"/>
      <c r="B7" s="23"/>
      <c r="C7" s="18" t="s">
        <v>11</v>
      </c>
      <c r="D7" s="14" t="s">
        <v>12</v>
      </c>
      <c r="E7" s="18" t="s">
        <v>11</v>
      </c>
      <c r="F7" s="14" t="s">
        <v>12</v>
      </c>
      <c r="G7" s="18" t="s">
        <v>11</v>
      </c>
      <c r="H7" s="14" t="s">
        <v>12</v>
      </c>
      <c r="I7" s="18" t="s">
        <v>11</v>
      </c>
      <c r="J7" s="14" t="s">
        <v>12</v>
      </c>
      <c r="K7" s="18" t="s">
        <v>11</v>
      </c>
      <c r="L7" s="14" t="s">
        <v>12</v>
      </c>
      <c r="M7" s="18" t="s">
        <v>11</v>
      </c>
      <c r="N7" s="14" t="s">
        <v>12</v>
      </c>
    </row>
    <row r="8" spans="1:14" x14ac:dyDescent="0.25">
      <c r="A8" s="4">
        <v>1</v>
      </c>
      <c r="B8" s="5" t="s">
        <v>13</v>
      </c>
      <c r="C8" s="19">
        <v>0</v>
      </c>
      <c r="D8" s="15">
        <v>-117139.64</v>
      </c>
      <c r="E8" s="19">
        <v>0</v>
      </c>
      <c r="F8" s="15">
        <v>0</v>
      </c>
      <c r="G8" s="19">
        <v>0</v>
      </c>
      <c r="H8" s="15">
        <v>-244734.36</v>
      </c>
      <c r="I8" s="19">
        <v>0</v>
      </c>
      <c r="J8" s="15">
        <v>-242162.98</v>
      </c>
      <c r="K8" s="19">
        <v>0</v>
      </c>
      <c r="L8" s="15">
        <v>0</v>
      </c>
      <c r="M8" s="19">
        <v>-1185</v>
      </c>
      <c r="N8" s="15">
        <v>-799803.5</v>
      </c>
    </row>
    <row r="9" spans="1:14" x14ac:dyDescent="0.25">
      <c r="A9" s="4">
        <v>2</v>
      </c>
      <c r="B9" s="5" t="s">
        <v>14</v>
      </c>
      <c r="C9" s="19">
        <v>0</v>
      </c>
      <c r="D9" s="15">
        <v>0</v>
      </c>
      <c r="E9" s="19">
        <v>0</v>
      </c>
      <c r="F9" s="15">
        <v>0</v>
      </c>
      <c r="G9" s="19">
        <v>0</v>
      </c>
      <c r="H9" s="15">
        <v>-349648.44</v>
      </c>
      <c r="I9" s="19">
        <v>0</v>
      </c>
      <c r="J9" s="15">
        <v>-71453.759999999995</v>
      </c>
      <c r="K9" s="19">
        <v>0</v>
      </c>
      <c r="L9" s="15">
        <v>0</v>
      </c>
      <c r="M9" s="19">
        <v>-794</v>
      </c>
      <c r="N9" s="15">
        <v>-535746.93999999994</v>
      </c>
    </row>
    <row r="10" spans="1:14" x14ac:dyDescent="0.25">
      <c r="A10" s="4">
        <v>3</v>
      </c>
      <c r="B10" s="5" t="s">
        <v>15</v>
      </c>
      <c r="C10" s="19">
        <v>0</v>
      </c>
      <c r="D10" s="15">
        <v>0</v>
      </c>
      <c r="E10" s="19">
        <v>0</v>
      </c>
      <c r="F10" s="15">
        <v>0</v>
      </c>
      <c r="G10" s="19">
        <v>0</v>
      </c>
      <c r="H10" s="15">
        <v>-378299.75</v>
      </c>
      <c r="I10" s="19">
        <v>0</v>
      </c>
      <c r="J10" s="15">
        <v>-2665234.02</v>
      </c>
      <c r="K10" s="19">
        <v>0</v>
      </c>
      <c r="L10" s="15">
        <v>0</v>
      </c>
      <c r="M10" s="19">
        <v>-2509</v>
      </c>
      <c r="N10" s="15">
        <v>-1691677.39</v>
      </c>
    </row>
    <row r="11" spans="1:14" x14ac:dyDescent="0.25">
      <c r="A11" s="4">
        <v>4</v>
      </c>
      <c r="B11" s="5" t="s">
        <v>16</v>
      </c>
      <c r="C11" s="19">
        <v>0</v>
      </c>
      <c r="D11" s="15">
        <v>0</v>
      </c>
      <c r="E11" s="19">
        <v>0</v>
      </c>
      <c r="F11" s="15">
        <v>0</v>
      </c>
      <c r="G11" s="19">
        <v>48</v>
      </c>
      <c r="H11" s="15">
        <v>109971.34</v>
      </c>
      <c r="I11" s="19">
        <v>385</v>
      </c>
      <c r="J11" s="15">
        <v>265763.44</v>
      </c>
      <c r="K11" s="19">
        <v>0</v>
      </c>
      <c r="L11" s="15">
        <v>0</v>
      </c>
      <c r="M11" s="19">
        <v>-1067</v>
      </c>
      <c r="N11" s="15">
        <v>-721832.32</v>
      </c>
    </row>
    <row r="12" spans="1:14" x14ac:dyDescent="0.25">
      <c r="A12" s="4">
        <v>5</v>
      </c>
      <c r="B12" s="5" t="s">
        <v>17</v>
      </c>
      <c r="C12" s="19">
        <v>0</v>
      </c>
      <c r="D12" s="15">
        <v>0</v>
      </c>
      <c r="E12" s="19">
        <v>0</v>
      </c>
      <c r="F12" s="15">
        <v>0</v>
      </c>
      <c r="G12" s="19">
        <v>0</v>
      </c>
      <c r="H12" s="15">
        <v>-297918.24</v>
      </c>
      <c r="I12" s="19">
        <v>0</v>
      </c>
      <c r="J12" s="15">
        <v>-1815319.26</v>
      </c>
      <c r="K12" s="19">
        <v>0</v>
      </c>
      <c r="L12" s="15">
        <v>0</v>
      </c>
      <c r="M12" s="19">
        <v>-1293</v>
      </c>
      <c r="N12" s="15">
        <v>-869494.58</v>
      </c>
    </row>
    <row r="13" spans="1:14" x14ac:dyDescent="0.25">
      <c r="A13" s="4">
        <v>6</v>
      </c>
      <c r="B13" s="5" t="s">
        <v>18</v>
      </c>
      <c r="C13" s="19">
        <v>0</v>
      </c>
      <c r="D13" s="15">
        <v>0</v>
      </c>
      <c r="E13" s="19">
        <v>0</v>
      </c>
      <c r="F13" s="15">
        <v>0</v>
      </c>
      <c r="G13" s="19">
        <v>17</v>
      </c>
      <c r="H13" s="15">
        <v>839.32</v>
      </c>
      <c r="I13" s="19">
        <v>0</v>
      </c>
      <c r="J13" s="15">
        <v>-1550638.93</v>
      </c>
      <c r="K13" s="19">
        <v>0</v>
      </c>
      <c r="L13" s="15">
        <v>0</v>
      </c>
      <c r="M13" s="19">
        <v>-1305</v>
      </c>
      <c r="N13" s="15">
        <v>-880581.85</v>
      </c>
    </row>
    <row r="14" spans="1:14" x14ac:dyDescent="0.25">
      <c r="A14" s="4">
        <v>7</v>
      </c>
      <c r="B14" s="5" t="s">
        <v>19</v>
      </c>
      <c r="C14" s="19">
        <v>0</v>
      </c>
      <c r="D14" s="15">
        <v>-463703.89</v>
      </c>
      <c r="E14" s="19">
        <v>0</v>
      </c>
      <c r="F14" s="15">
        <v>0</v>
      </c>
      <c r="G14" s="19">
        <v>0</v>
      </c>
      <c r="H14" s="15">
        <v>-378678.46</v>
      </c>
      <c r="I14" s="19">
        <v>0</v>
      </c>
      <c r="J14" s="15">
        <v>-98611.23</v>
      </c>
      <c r="K14" s="19">
        <v>0</v>
      </c>
      <c r="L14" s="15">
        <v>0</v>
      </c>
      <c r="M14" s="19">
        <v>-1072</v>
      </c>
      <c r="N14" s="15">
        <v>-724163.42</v>
      </c>
    </row>
    <row r="15" spans="1:14" x14ac:dyDescent="0.25">
      <c r="A15" s="4">
        <v>8</v>
      </c>
      <c r="B15" s="5" t="s">
        <v>20</v>
      </c>
      <c r="C15" s="19">
        <v>0</v>
      </c>
      <c r="D15" s="15">
        <v>0</v>
      </c>
      <c r="E15" s="19">
        <v>0</v>
      </c>
      <c r="F15" s="15">
        <v>0</v>
      </c>
      <c r="G15" s="19">
        <v>0</v>
      </c>
      <c r="H15" s="15">
        <v>-193922.94</v>
      </c>
      <c r="I15" s="19">
        <v>1</v>
      </c>
      <c r="J15" s="15">
        <v>844.83</v>
      </c>
      <c r="K15" s="19">
        <v>0</v>
      </c>
      <c r="L15" s="15">
        <v>0</v>
      </c>
      <c r="M15" s="19">
        <v>-883</v>
      </c>
      <c r="N15" s="15">
        <v>-597763.88</v>
      </c>
    </row>
    <row r="16" spans="1:14" x14ac:dyDescent="0.25">
      <c r="A16" s="4">
        <v>9</v>
      </c>
      <c r="B16" s="5" t="s">
        <v>21</v>
      </c>
      <c r="C16" s="19">
        <v>0</v>
      </c>
      <c r="D16" s="15">
        <v>0</v>
      </c>
      <c r="E16" s="19">
        <v>0</v>
      </c>
      <c r="F16" s="15">
        <v>0</v>
      </c>
      <c r="G16" s="19">
        <v>0</v>
      </c>
      <c r="H16" s="15">
        <v>-440754.94</v>
      </c>
      <c r="I16" s="19">
        <v>0</v>
      </c>
      <c r="J16" s="15">
        <v>0</v>
      </c>
      <c r="K16" s="19">
        <v>0</v>
      </c>
      <c r="L16" s="15">
        <v>0</v>
      </c>
      <c r="M16" s="19">
        <v>-800</v>
      </c>
      <c r="N16" s="15">
        <v>-539070.5</v>
      </c>
    </row>
    <row r="17" spans="1:14" x14ac:dyDescent="0.25">
      <c r="A17" s="4">
        <v>10</v>
      </c>
      <c r="B17" s="5" t="s">
        <v>22</v>
      </c>
      <c r="C17" s="19">
        <v>0</v>
      </c>
      <c r="D17" s="15">
        <v>0</v>
      </c>
      <c r="E17" s="19">
        <v>0</v>
      </c>
      <c r="F17" s="15">
        <v>0</v>
      </c>
      <c r="G17" s="19">
        <v>0</v>
      </c>
      <c r="H17" s="15">
        <v>-45866.13</v>
      </c>
      <c r="I17" s="19">
        <v>0</v>
      </c>
      <c r="J17" s="15">
        <v>0</v>
      </c>
      <c r="K17" s="19">
        <v>0</v>
      </c>
      <c r="L17" s="15">
        <v>0</v>
      </c>
      <c r="M17" s="19">
        <v>-662</v>
      </c>
      <c r="N17" s="15">
        <v>-445854.71999999997</v>
      </c>
    </row>
    <row r="18" spans="1:14" x14ac:dyDescent="0.25">
      <c r="A18" s="4">
        <v>11</v>
      </c>
      <c r="B18" s="5" t="s">
        <v>23</v>
      </c>
      <c r="C18" s="19">
        <v>0</v>
      </c>
      <c r="D18" s="15">
        <v>0</v>
      </c>
      <c r="E18" s="19">
        <v>0</v>
      </c>
      <c r="F18" s="15">
        <v>0</v>
      </c>
      <c r="G18" s="19">
        <v>0</v>
      </c>
      <c r="H18" s="15">
        <v>-116817.41</v>
      </c>
      <c r="I18" s="19">
        <v>0</v>
      </c>
      <c r="J18" s="15">
        <v>-365995.11</v>
      </c>
      <c r="K18" s="19">
        <v>0</v>
      </c>
      <c r="L18" s="15">
        <v>0</v>
      </c>
      <c r="M18" s="19">
        <v>-759</v>
      </c>
      <c r="N18" s="15">
        <v>-511864.54</v>
      </c>
    </row>
    <row r="19" spans="1:14" x14ac:dyDescent="0.25">
      <c r="A19" s="4">
        <v>12</v>
      </c>
      <c r="B19" s="5" t="s">
        <v>24</v>
      </c>
      <c r="C19" s="19">
        <v>322</v>
      </c>
      <c r="D19" s="15">
        <v>1822837.11</v>
      </c>
      <c r="E19" s="19">
        <v>0</v>
      </c>
      <c r="F19" s="15">
        <v>-30024945.960000001</v>
      </c>
      <c r="G19" s="19">
        <v>0</v>
      </c>
      <c r="H19" s="15">
        <v>-289390.52</v>
      </c>
      <c r="I19" s="19">
        <v>0</v>
      </c>
      <c r="J19" s="15">
        <v>-2296897.14</v>
      </c>
      <c r="K19" s="19">
        <v>0</v>
      </c>
      <c r="L19" s="15">
        <v>0</v>
      </c>
      <c r="M19" s="19">
        <v>11383</v>
      </c>
      <c r="N19" s="15">
        <v>23969897.48</v>
      </c>
    </row>
    <row r="20" spans="1:14" x14ac:dyDescent="0.25">
      <c r="A20" s="4">
        <v>13</v>
      </c>
      <c r="B20" s="5" t="s">
        <v>25</v>
      </c>
      <c r="C20" s="19">
        <v>-2355</v>
      </c>
      <c r="D20" s="15">
        <v>-21911934.390000001</v>
      </c>
      <c r="E20" s="19">
        <v>0</v>
      </c>
      <c r="F20" s="15">
        <v>0</v>
      </c>
      <c r="G20" s="19">
        <v>82</v>
      </c>
      <c r="H20" s="15">
        <v>95846.01</v>
      </c>
      <c r="I20" s="19">
        <v>2</v>
      </c>
      <c r="J20" s="15">
        <v>1689.66</v>
      </c>
      <c r="K20" s="19">
        <v>0</v>
      </c>
      <c r="L20" s="15">
        <v>0</v>
      </c>
      <c r="M20" s="19">
        <v>-928</v>
      </c>
      <c r="N20" s="15">
        <v>-624335.07999999996</v>
      </c>
    </row>
    <row r="21" spans="1:14" x14ac:dyDescent="0.25">
      <c r="A21" s="4">
        <v>14</v>
      </c>
      <c r="B21" s="5" t="s">
        <v>26</v>
      </c>
      <c r="C21" s="19">
        <v>0</v>
      </c>
      <c r="D21" s="15">
        <v>144657.46</v>
      </c>
      <c r="E21" s="19">
        <v>0</v>
      </c>
      <c r="F21" s="15">
        <v>-14963442.92</v>
      </c>
      <c r="G21" s="19">
        <v>0</v>
      </c>
      <c r="H21" s="15">
        <v>-67582.78</v>
      </c>
      <c r="I21" s="19">
        <v>107</v>
      </c>
      <c r="J21" s="15">
        <v>-101523.98</v>
      </c>
      <c r="K21" s="19">
        <v>0</v>
      </c>
      <c r="L21" s="15">
        <v>0</v>
      </c>
      <c r="M21" s="19">
        <v>0</v>
      </c>
      <c r="N21" s="15">
        <v>0</v>
      </c>
    </row>
    <row r="22" spans="1:14" ht="30.75" x14ac:dyDescent="0.25">
      <c r="A22" s="4">
        <v>15</v>
      </c>
      <c r="B22" s="5" t="s">
        <v>27</v>
      </c>
      <c r="C22" s="19">
        <v>0</v>
      </c>
      <c r="D22" s="15">
        <v>-1356863.89</v>
      </c>
      <c r="E22" s="19">
        <v>0</v>
      </c>
      <c r="F22" s="15">
        <v>0</v>
      </c>
      <c r="G22" s="19">
        <v>0</v>
      </c>
      <c r="H22" s="15">
        <v>-83370.41</v>
      </c>
      <c r="I22" s="19">
        <v>258</v>
      </c>
      <c r="J22" s="15">
        <v>-39320.26</v>
      </c>
      <c r="K22" s="19">
        <v>0</v>
      </c>
      <c r="L22" s="15">
        <v>0</v>
      </c>
      <c r="M22" s="19">
        <v>0</v>
      </c>
      <c r="N22" s="15">
        <v>0</v>
      </c>
    </row>
    <row r="23" spans="1:14" x14ac:dyDescent="0.25">
      <c r="A23" s="4">
        <v>16</v>
      </c>
      <c r="B23" s="5" t="s">
        <v>28</v>
      </c>
      <c r="C23" s="19">
        <v>0</v>
      </c>
      <c r="D23" s="15">
        <v>-483735.75</v>
      </c>
      <c r="E23" s="19">
        <v>0</v>
      </c>
      <c r="F23" s="15">
        <v>-10550638.66</v>
      </c>
      <c r="G23" s="19">
        <v>326</v>
      </c>
      <c r="H23" s="15">
        <v>862781.06</v>
      </c>
      <c r="I23" s="19">
        <v>39</v>
      </c>
      <c r="J23" s="15">
        <v>35540.51</v>
      </c>
      <c r="K23" s="19">
        <v>0</v>
      </c>
      <c r="L23" s="15">
        <v>-17436170.280000001</v>
      </c>
      <c r="M23" s="19">
        <v>0</v>
      </c>
      <c r="N23" s="15">
        <v>0</v>
      </c>
    </row>
    <row r="24" spans="1:14" x14ac:dyDescent="0.25">
      <c r="A24" s="4">
        <v>17</v>
      </c>
      <c r="B24" s="5" t="s">
        <v>29</v>
      </c>
      <c r="C24" s="19">
        <v>0</v>
      </c>
      <c r="D24" s="15">
        <v>0</v>
      </c>
      <c r="E24" s="19">
        <v>0</v>
      </c>
      <c r="F24" s="15">
        <v>0</v>
      </c>
      <c r="G24" s="19">
        <v>0</v>
      </c>
      <c r="H24" s="15">
        <v>0</v>
      </c>
      <c r="I24" s="19">
        <v>-98</v>
      </c>
      <c r="J24" s="15">
        <v>-57054</v>
      </c>
      <c r="K24" s="19">
        <v>0</v>
      </c>
      <c r="L24" s="15">
        <v>0</v>
      </c>
      <c r="M24" s="19">
        <v>0</v>
      </c>
      <c r="N24" s="15">
        <v>0</v>
      </c>
    </row>
    <row r="25" spans="1:14" ht="30.75" x14ac:dyDescent="0.25">
      <c r="A25" s="4">
        <v>18</v>
      </c>
      <c r="B25" s="5" t="s">
        <v>30</v>
      </c>
      <c r="C25" s="19">
        <v>5</v>
      </c>
      <c r="D25" s="15">
        <v>-148215.9</v>
      </c>
      <c r="E25" s="19">
        <v>0</v>
      </c>
      <c r="F25" s="15">
        <v>-14751322.74</v>
      </c>
      <c r="G25" s="19">
        <v>0</v>
      </c>
      <c r="H25" s="15">
        <v>0</v>
      </c>
      <c r="I25" s="19">
        <v>0</v>
      </c>
      <c r="J25" s="15">
        <v>0</v>
      </c>
      <c r="K25" s="19">
        <v>0</v>
      </c>
      <c r="L25" s="15">
        <v>0</v>
      </c>
      <c r="M25" s="19">
        <v>0</v>
      </c>
      <c r="N25" s="15">
        <v>0</v>
      </c>
    </row>
    <row r="26" spans="1:14" x14ac:dyDescent="0.25">
      <c r="A26" s="4">
        <v>19</v>
      </c>
      <c r="B26" s="5" t="s">
        <v>31</v>
      </c>
      <c r="C26" s="19">
        <v>0</v>
      </c>
      <c r="D26" s="15">
        <v>-956261.2</v>
      </c>
      <c r="E26" s="19">
        <v>0</v>
      </c>
      <c r="F26" s="15">
        <v>0</v>
      </c>
      <c r="G26" s="19">
        <v>0</v>
      </c>
      <c r="H26" s="15">
        <v>-2955.45</v>
      </c>
      <c r="I26" s="19">
        <v>6</v>
      </c>
      <c r="J26" s="15">
        <v>2393.66</v>
      </c>
      <c r="K26" s="19">
        <v>0</v>
      </c>
      <c r="L26" s="15">
        <v>0</v>
      </c>
      <c r="M26" s="19">
        <v>0</v>
      </c>
      <c r="N26" s="15">
        <v>0</v>
      </c>
    </row>
    <row r="27" spans="1:14" x14ac:dyDescent="0.25">
      <c r="A27" s="4">
        <v>20</v>
      </c>
      <c r="B27" s="5" t="s">
        <v>32</v>
      </c>
      <c r="C27" s="19">
        <v>0</v>
      </c>
      <c r="D27" s="15">
        <v>0</v>
      </c>
      <c r="E27" s="19">
        <v>0</v>
      </c>
      <c r="F27" s="15">
        <v>0</v>
      </c>
      <c r="G27" s="19">
        <v>0</v>
      </c>
      <c r="H27" s="15">
        <v>-1519.98</v>
      </c>
      <c r="I27" s="19">
        <v>0</v>
      </c>
      <c r="J27" s="15">
        <v>-4229700.92</v>
      </c>
      <c r="K27" s="19">
        <v>0</v>
      </c>
      <c r="L27" s="15">
        <v>0</v>
      </c>
      <c r="M27" s="19">
        <v>-767</v>
      </c>
      <c r="N27" s="15">
        <v>-477047.22</v>
      </c>
    </row>
    <row r="28" spans="1:14" x14ac:dyDescent="0.25">
      <c r="A28" s="4">
        <v>21</v>
      </c>
      <c r="B28" s="5" t="s">
        <v>33</v>
      </c>
      <c r="C28" s="19">
        <v>2039</v>
      </c>
      <c r="D28" s="15">
        <v>2853074.68</v>
      </c>
      <c r="E28" s="19">
        <v>0</v>
      </c>
      <c r="F28" s="15">
        <v>0</v>
      </c>
      <c r="G28" s="19">
        <v>0</v>
      </c>
      <c r="H28" s="15">
        <v>54512.54</v>
      </c>
      <c r="I28" s="19">
        <v>-700</v>
      </c>
      <c r="J28" s="15">
        <v>-4440949.54</v>
      </c>
      <c r="K28" s="19">
        <v>0</v>
      </c>
      <c r="L28" s="15">
        <v>0</v>
      </c>
      <c r="M28" s="19">
        <v>8409</v>
      </c>
      <c r="N28" s="15">
        <v>5651707.7999999998</v>
      </c>
    </row>
    <row r="29" spans="1:14" x14ac:dyDescent="0.25">
      <c r="A29" s="4">
        <v>22</v>
      </c>
      <c r="B29" s="5" t="s">
        <v>34</v>
      </c>
      <c r="C29" s="19">
        <v>0</v>
      </c>
      <c r="D29" s="15">
        <v>0</v>
      </c>
      <c r="E29" s="19">
        <v>0</v>
      </c>
      <c r="F29" s="15">
        <v>0</v>
      </c>
      <c r="G29" s="19">
        <v>221</v>
      </c>
      <c r="H29" s="15">
        <v>20440.13</v>
      </c>
      <c r="I29" s="19">
        <v>0</v>
      </c>
      <c r="J29" s="15">
        <v>-494762.82</v>
      </c>
      <c r="K29" s="19">
        <v>0</v>
      </c>
      <c r="L29" s="15">
        <v>0</v>
      </c>
      <c r="M29" s="19">
        <v>-3621</v>
      </c>
      <c r="N29" s="15">
        <v>-2514576.7599999998</v>
      </c>
    </row>
    <row r="30" spans="1:14" x14ac:dyDescent="0.25">
      <c r="A30" s="4">
        <v>23</v>
      </c>
      <c r="B30" s="5" t="s">
        <v>35</v>
      </c>
      <c r="C30" s="19">
        <v>0</v>
      </c>
      <c r="D30" s="15">
        <v>-3755290.29</v>
      </c>
      <c r="E30" s="19">
        <v>0</v>
      </c>
      <c r="F30" s="15">
        <v>0</v>
      </c>
      <c r="G30" s="19">
        <v>-605</v>
      </c>
      <c r="H30" s="15">
        <v>-622480.29</v>
      </c>
      <c r="I30" s="19">
        <v>0</v>
      </c>
      <c r="J30" s="15">
        <v>-807000.02</v>
      </c>
      <c r="K30" s="19">
        <v>0</v>
      </c>
      <c r="L30" s="15">
        <v>-95021.29</v>
      </c>
      <c r="M30" s="19">
        <v>-2147</v>
      </c>
      <c r="N30" s="15">
        <v>-1285622.1599999999</v>
      </c>
    </row>
    <row r="31" spans="1:14" x14ac:dyDescent="0.25">
      <c r="A31" s="4">
        <v>24</v>
      </c>
      <c r="B31" s="5" t="s">
        <v>36</v>
      </c>
      <c r="C31" s="19">
        <v>0</v>
      </c>
      <c r="D31" s="15">
        <v>0</v>
      </c>
      <c r="E31" s="19">
        <v>0</v>
      </c>
      <c r="F31" s="15">
        <v>0</v>
      </c>
      <c r="G31" s="19">
        <v>-77</v>
      </c>
      <c r="H31" s="15">
        <v>-116937.53</v>
      </c>
      <c r="I31" s="19">
        <v>0</v>
      </c>
      <c r="J31" s="15">
        <v>-375534.48</v>
      </c>
      <c r="K31" s="19">
        <v>0</v>
      </c>
      <c r="L31" s="15">
        <v>0</v>
      </c>
      <c r="M31" s="19">
        <v>0</v>
      </c>
      <c r="N31" s="15">
        <v>-184100.46</v>
      </c>
    </row>
    <row r="32" spans="1:14" ht="30.75" x14ac:dyDescent="0.25">
      <c r="A32" s="4">
        <v>25</v>
      </c>
      <c r="B32" s="5" t="s">
        <v>37</v>
      </c>
      <c r="C32" s="19">
        <v>0</v>
      </c>
      <c r="D32" s="15">
        <v>0</v>
      </c>
      <c r="E32" s="19">
        <v>0</v>
      </c>
      <c r="F32" s="15">
        <v>0</v>
      </c>
      <c r="G32" s="19">
        <v>-12</v>
      </c>
      <c r="H32" s="15">
        <v>-11474.18</v>
      </c>
      <c r="I32" s="19">
        <v>0</v>
      </c>
      <c r="J32" s="15">
        <v>0</v>
      </c>
      <c r="K32" s="19">
        <v>0</v>
      </c>
      <c r="L32" s="15">
        <v>0</v>
      </c>
      <c r="M32" s="19">
        <v>0</v>
      </c>
      <c r="N32" s="15">
        <v>0</v>
      </c>
    </row>
    <row r="33" spans="1:14" x14ac:dyDescent="0.25">
      <c r="A33" s="4">
        <v>26</v>
      </c>
      <c r="B33" s="5" t="s">
        <v>38</v>
      </c>
      <c r="C33" s="19">
        <v>0</v>
      </c>
      <c r="D33" s="15">
        <v>0</v>
      </c>
      <c r="E33" s="19">
        <v>0</v>
      </c>
      <c r="F33" s="15">
        <v>0</v>
      </c>
      <c r="G33" s="19">
        <v>0</v>
      </c>
      <c r="H33" s="15">
        <v>-8652.39</v>
      </c>
      <c r="I33" s="19">
        <v>0</v>
      </c>
      <c r="J33" s="15">
        <v>-3622.44</v>
      </c>
      <c r="K33" s="19">
        <v>0</v>
      </c>
      <c r="L33" s="15">
        <v>0</v>
      </c>
      <c r="M33" s="19">
        <v>0</v>
      </c>
      <c r="N33" s="15">
        <v>0</v>
      </c>
    </row>
    <row r="34" spans="1:14" x14ac:dyDescent="0.25">
      <c r="A34" s="4">
        <v>27</v>
      </c>
      <c r="B34" s="5" t="s">
        <v>39</v>
      </c>
      <c r="C34" s="19">
        <v>0</v>
      </c>
      <c r="D34" s="15">
        <v>-24159.29</v>
      </c>
      <c r="E34" s="19">
        <v>0</v>
      </c>
      <c r="F34" s="15">
        <v>0</v>
      </c>
      <c r="G34" s="19">
        <v>0</v>
      </c>
      <c r="H34" s="15">
        <v>0</v>
      </c>
      <c r="I34" s="19">
        <v>0</v>
      </c>
      <c r="J34" s="15">
        <v>0</v>
      </c>
      <c r="K34" s="19">
        <v>0</v>
      </c>
      <c r="L34" s="15">
        <v>0</v>
      </c>
      <c r="M34" s="19">
        <v>0</v>
      </c>
      <c r="N34" s="15">
        <v>0</v>
      </c>
    </row>
    <row r="35" spans="1:14" x14ac:dyDescent="0.25">
      <c r="A35" s="4">
        <v>28</v>
      </c>
      <c r="B35" s="5" t="s">
        <v>40</v>
      </c>
      <c r="C35" s="19">
        <v>-11</v>
      </c>
      <c r="D35" s="15">
        <v>-26229.72</v>
      </c>
      <c r="E35" s="19">
        <v>0</v>
      </c>
      <c r="F35" s="15">
        <v>0</v>
      </c>
      <c r="G35" s="19">
        <v>0</v>
      </c>
      <c r="H35" s="15">
        <v>0</v>
      </c>
      <c r="I35" s="19">
        <v>0</v>
      </c>
      <c r="J35" s="15">
        <v>0</v>
      </c>
      <c r="K35" s="19">
        <v>0</v>
      </c>
      <c r="L35" s="15">
        <v>0</v>
      </c>
      <c r="M35" s="19">
        <v>0</v>
      </c>
      <c r="N35" s="15">
        <v>0</v>
      </c>
    </row>
    <row r="36" spans="1:14" x14ac:dyDescent="0.25">
      <c r="A36" s="4">
        <v>29</v>
      </c>
      <c r="B36" s="5" t="s">
        <v>41</v>
      </c>
      <c r="C36" s="19">
        <v>0</v>
      </c>
      <c r="D36" s="15">
        <v>-10931.79</v>
      </c>
      <c r="E36" s="19">
        <v>0</v>
      </c>
      <c r="F36" s="15">
        <v>0</v>
      </c>
      <c r="G36" s="19">
        <v>0</v>
      </c>
      <c r="H36" s="15">
        <v>0</v>
      </c>
      <c r="I36" s="19">
        <v>0</v>
      </c>
      <c r="J36" s="15">
        <v>0</v>
      </c>
      <c r="K36" s="19">
        <v>0</v>
      </c>
      <c r="L36" s="15">
        <v>0</v>
      </c>
      <c r="M36" s="19">
        <v>0</v>
      </c>
      <c r="N36" s="15">
        <v>0</v>
      </c>
    </row>
    <row r="37" spans="1:14" s="2" customFormat="1" ht="15.75" customHeight="1" x14ac:dyDescent="0.25">
      <c r="A37" s="7"/>
      <c r="B37" s="8" t="s">
        <v>42</v>
      </c>
      <c r="C37" s="20">
        <f>SUM(C8:C36)</f>
        <v>0</v>
      </c>
      <c r="D37" s="16">
        <f t="shared" ref="D37:N37" si="0">SUM(D8:D36)</f>
        <v>-24433896.499999996</v>
      </c>
      <c r="E37" s="20">
        <f t="shared" si="0"/>
        <v>0</v>
      </c>
      <c r="F37" s="16">
        <f t="shared" si="0"/>
        <v>-70290350.280000001</v>
      </c>
      <c r="G37" s="20">
        <f t="shared" si="0"/>
        <v>0</v>
      </c>
      <c r="H37" s="16">
        <f t="shared" si="0"/>
        <v>-2506613.8000000003</v>
      </c>
      <c r="I37" s="20">
        <f t="shared" si="0"/>
        <v>0</v>
      </c>
      <c r="J37" s="16">
        <f t="shared" si="0"/>
        <v>-19349548.790000003</v>
      </c>
      <c r="K37" s="20">
        <f t="shared" si="0"/>
        <v>0</v>
      </c>
      <c r="L37" s="16">
        <f t="shared" si="0"/>
        <v>-17531191.57</v>
      </c>
      <c r="M37" s="20">
        <f t="shared" si="0"/>
        <v>0</v>
      </c>
      <c r="N37" s="16">
        <f t="shared" si="0"/>
        <v>16218069.959999997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B5:B7"/>
    <mergeCell ref="A5:A7"/>
    <mergeCell ref="C6:D6"/>
    <mergeCell ref="E6:F6"/>
    <mergeCell ref="M6:N6"/>
    <mergeCell ref="C5:N5"/>
    <mergeCell ref="G6:H6"/>
    <mergeCell ref="I6:J6"/>
    <mergeCell ref="K6:L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workbookViewId="0">
      <selection activeCell="B13" sqref="B13:B14"/>
    </sheetView>
  </sheetViews>
  <sheetFormatPr defaultRowHeight="15.75" x14ac:dyDescent="0.25"/>
  <cols>
    <col min="1" max="1" width="9.140625" style="1" customWidth="1"/>
    <col min="2" max="2" width="50.85546875" style="1" customWidth="1"/>
    <col min="3" max="3" width="26.28515625" style="1" customWidth="1"/>
    <col min="4" max="4" width="12.28515625" style="17" customWidth="1"/>
    <col min="5" max="5" width="18.28515625" style="13" customWidth="1"/>
    <col min="6" max="6" width="9.140625" style="1" customWidth="1"/>
  </cols>
  <sheetData>
    <row r="1" spans="1:5" ht="15.75" customHeight="1" x14ac:dyDescent="0.25">
      <c r="A1" s="1" t="s">
        <v>0</v>
      </c>
      <c r="B1" s="2"/>
      <c r="C1" s="2"/>
    </row>
    <row r="2" spans="1:5" ht="15.75" customHeight="1" x14ac:dyDescent="0.25">
      <c r="A2" s="1" t="s">
        <v>43</v>
      </c>
      <c r="B2" s="2"/>
      <c r="C2" s="2"/>
    </row>
    <row r="3" spans="1:5" ht="15.75" customHeight="1" x14ac:dyDescent="0.25">
      <c r="A3" s="1" t="s">
        <v>98</v>
      </c>
      <c r="B3" s="2"/>
      <c r="C3" s="2"/>
    </row>
    <row r="4" spans="1:5" x14ac:dyDescent="0.25">
      <c r="A4" s="21" t="s">
        <v>2</v>
      </c>
      <c r="B4" s="21" t="s">
        <v>3</v>
      </c>
      <c r="C4" s="29" t="s">
        <v>44</v>
      </c>
      <c r="D4" s="26" t="s">
        <v>4</v>
      </c>
      <c r="E4" s="26"/>
    </row>
    <row r="5" spans="1:5" s="3" customFormat="1" ht="45" customHeight="1" x14ac:dyDescent="0.25">
      <c r="A5" s="23"/>
      <c r="B5" s="23"/>
      <c r="C5" s="29"/>
      <c r="D5" s="18" t="s">
        <v>45</v>
      </c>
      <c r="E5" s="14" t="s">
        <v>12</v>
      </c>
    </row>
    <row r="6" spans="1:5" x14ac:dyDescent="0.25">
      <c r="A6" s="10">
        <v>1</v>
      </c>
      <c r="B6" s="11" t="s">
        <v>13</v>
      </c>
      <c r="C6" s="5" t="s">
        <v>46</v>
      </c>
      <c r="D6" s="19">
        <v>0</v>
      </c>
      <c r="E6" s="15">
        <v>151370.63</v>
      </c>
    </row>
    <row r="7" spans="1:5" ht="105.75" x14ac:dyDescent="0.25">
      <c r="A7" s="10">
        <v>3</v>
      </c>
      <c r="B7" s="11" t="s">
        <v>16</v>
      </c>
      <c r="C7" s="5" t="s">
        <v>47</v>
      </c>
      <c r="D7" s="19">
        <v>0</v>
      </c>
      <c r="E7" s="15">
        <v>-317501.93</v>
      </c>
    </row>
    <row r="8" spans="1:5" x14ac:dyDescent="0.25">
      <c r="A8" s="10">
        <v>4</v>
      </c>
      <c r="B8" s="11" t="s">
        <v>17</v>
      </c>
      <c r="C8" s="5" t="s">
        <v>48</v>
      </c>
      <c r="D8" s="19">
        <v>0</v>
      </c>
      <c r="E8" s="15">
        <v>-373933.72</v>
      </c>
    </row>
    <row r="9" spans="1:5" x14ac:dyDescent="0.25">
      <c r="A9" s="27">
        <v>5</v>
      </c>
      <c r="B9" s="28" t="s">
        <v>19</v>
      </c>
      <c r="C9" s="5" t="s">
        <v>49</v>
      </c>
      <c r="D9" s="19">
        <v>-145</v>
      </c>
      <c r="E9" s="15">
        <v>-633632.87</v>
      </c>
    </row>
    <row r="10" spans="1:5" x14ac:dyDescent="0.25">
      <c r="A10" s="27"/>
      <c r="B10" s="28"/>
      <c r="C10" s="5" t="s">
        <v>48</v>
      </c>
      <c r="D10" s="19">
        <v>-99</v>
      </c>
      <c r="E10" s="15">
        <v>-389548.94</v>
      </c>
    </row>
    <row r="11" spans="1:5" x14ac:dyDescent="0.25">
      <c r="A11" s="10">
        <v>6</v>
      </c>
      <c r="B11" s="11" t="s">
        <v>23</v>
      </c>
      <c r="C11" s="5" t="s">
        <v>49</v>
      </c>
      <c r="D11" s="19">
        <v>0</v>
      </c>
      <c r="E11" s="15">
        <v>-384.74</v>
      </c>
    </row>
    <row r="12" spans="1:5" x14ac:dyDescent="0.25">
      <c r="A12" s="10">
        <v>7</v>
      </c>
      <c r="B12" s="11" t="s">
        <v>24</v>
      </c>
      <c r="C12" s="5" t="s">
        <v>50</v>
      </c>
      <c r="D12" s="19">
        <v>0</v>
      </c>
      <c r="E12" s="15">
        <v>11708000</v>
      </c>
    </row>
    <row r="13" spans="1:5" x14ac:dyDescent="0.25">
      <c r="A13" s="27">
        <v>8</v>
      </c>
      <c r="B13" s="28" t="s">
        <v>25</v>
      </c>
      <c r="C13" s="5" t="s">
        <v>51</v>
      </c>
      <c r="D13" s="19">
        <v>0</v>
      </c>
      <c r="E13" s="15">
        <v>-845128.68</v>
      </c>
    </row>
    <row r="14" spans="1:5" ht="105.75" x14ac:dyDescent="0.25">
      <c r="A14" s="27"/>
      <c r="B14" s="28"/>
      <c r="C14" s="5" t="s">
        <v>47</v>
      </c>
      <c r="D14" s="19">
        <v>-250</v>
      </c>
      <c r="E14" s="15">
        <v>-3631433.76</v>
      </c>
    </row>
    <row r="15" spans="1:5" x14ac:dyDescent="0.25">
      <c r="A15" s="10">
        <v>9</v>
      </c>
      <c r="B15" s="11" t="s">
        <v>26</v>
      </c>
      <c r="C15" s="5" t="s">
        <v>52</v>
      </c>
      <c r="D15" s="19">
        <v>30</v>
      </c>
      <c r="E15" s="15">
        <v>0</v>
      </c>
    </row>
    <row r="16" spans="1:5" x14ac:dyDescent="0.25">
      <c r="A16" s="10">
        <v>10</v>
      </c>
      <c r="B16" s="11" t="s">
        <v>28</v>
      </c>
      <c r="C16" s="5" t="s">
        <v>53</v>
      </c>
      <c r="D16" s="19">
        <v>250</v>
      </c>
      <c r="E16" s="15">
        <v>66781000</v>
      </c>
    </row>
    <row r="17" spans="1:5" x14ac:dyDescent="0.25">
      <c r="A17" s="10">
        <v>11</v>
      </c>
      <c r="B17" s="11" t="s">
        <v>29</v>
      </c>
      <c r="C17" s="5" t="s">
        <v>52</v>
      </c>
      <c r="D17" s="19">
        <v>158</v>
      </c>
      <c r="E17" s="15">
        <v>4511374.57</v>
      </c>
    </row>
    <row r="18" spans="1:5" ht="105.75" x14ac:dyDescent="0.25">
      <c r="A18" s="10">
        <v>12</v>
      </c>
      <c r="B18" s="11" t="s">
        <v>54</v>
      </c>
      <c r="C18" s="5" t="s">
        <v>47</v>
      </c>
      <c r="D18" s="19">
        <v>0</v>
      </c>
      <c r="E18" s="15">
        <v>-203761.97</v>
      </c>
    </row>
    <row r="19" spans="1:5" s="2" customFormat="1" ht="15.75" customHeight="1" x14ac:dyDescent="0.25">
      <c r="A19" s="7"/>
      <c r="B19" s="8" t="s">
        <v>42</v>
      </c>
      <c r="C19" s="7"/>
      <c r="D19" s="20">
        <f>SUM(D6:D18)</f>
        <v>-56</v>
      </c>
      <c r="E19" s="16">
        <f>SUM(E6:E18)</f>
        <v>76756418.590000004</v>
      </c>
    </row>
  </sheetData>
  <sheetProtection formatCells="0" formatColumns="0" formatRows="0" insertColumns="0" insertRows="0" insertHyperlinks="0" deleteColumns="0" deleteRows="0" sort="0" autoFilter="0" pivotTables="0"/>
  <mergeCells count="8">
    <mergeCell ref="D4:E4"/>
    <mergeCell ref="A9:A10"/>
    <mergeCell ref="B9:B10"/>
    <mergeCell ref="A13:A14"/>
    <mergeCell ref="B13:B14"/>
    <mergeCell ref="A4:A5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workbookViewId="0">
      <selection activeCell="C11" sqref="C11"/>
    </sheetView>
  </sheetViews>
  <sheetFormatPr defaultRowHeight="15.75" x14ac:dyDescent="0.25"/>
  <cols>
    <col min="1" max="1" width="9.140625" style="1" customWidth="1"/>
    <col min="2" max="2" width="50.85546875" style="1" customWidth="1"/>
    <col min="3" max="3" width="26.28515625" style="1" customWidth="1"/>
    <col min="4" max="4" width="12.28515625" style="17" customWidth="1"/>
    <col min="5" max="5" width="18.28515625" style="13" customWidth="1"/>
    <col min="6" max="6" width="9.140625" style="1" customWidth="1"/>
  </cols>
  <sheetData>
    <row r="1" spans="1:5" ht="15.75" customHeight="1" x14ac:dyDescent="0.25">
      <c r="A1" s="1" t="s">
        <v>0</v>
      </c>
      <c r="B1" s="2"/>
      <c r="C1" s="2"/>
    </row>
    <row r="2" spans="1:5" ht="15.75" customHeight="1" x14ac:dyDescent="0.25">
      <c r="A2" s="1" t="s">
        <v>55</v>
      </c>
      <c r="B2" s="2"/>
      <c r="C2" s="2"/>
    </row>
    <row r="3" spans="1:5" ht="15.75" customHeight="1" x14ac:dyDescent="0.25">
      <c r="A3" s="1" t="s">
        <v>98</v>
      </c>
      <c r="B3" s="2"/>
      <c r="C3" s="2"/>
    </row>
    <row r="4" spans="1:5" x14ac:dyDescent="0.25">
      <c r="A4" s="21" t="s">
        <v>2</v>
      </c>
      <c r="B4" s="21" t="s">
        <v>3</v>
      </c>
      <c r="C4" s="29" t="s">
        <v>44</v>
      </c>
      <c r="D4" s="26" t="s">
        <v>4</v>
      </c>
      <c r="E4" s="26"/>
    </row>
    <row r="5" spans="1:5" s="3" customFormat="1" ht="45" customHeight="1" x14ac:dyDescent="0.25">
      <c r="A5" s="23"/>
      <c r="B5" s="23"/>
      <c r="C5" s="29"/>
      <c r="D5" s="18" t="s">
        <v>45</v>
      </c>
      <c r="E5" s="14" t="s">
        <v>12</v>
      </c>
    </row>
    <row r="6" spans="1:5" x14ac:dyDescent="0.25">
      <c r="A6" s="10">
        <v>1</v>
      </c>
      <c r="B6" s="11" t="s">
        <v>14</v>
      </c>
      <c r="C6" s="5" t="s">
        <v>48</v>
      </c>
      <c r="D6" s="19">
        <v>0</v>
      </c>
      <c r="E6" s="15">
        <v>166507.85999999999</v>
      </c>
    </row>
    <row r="7" spans="1:5" x14ac:dyDescent="0.25">
      <c r="A7" s="10">
        <v>2</v>
      </c>
      <c r="B7" s="11" t="s">
        <v>15</v>
      </c>
      <c r="C7" s="5" t="s">
        <v>48</v>
      </c>
      <c r="D7" s="19">
        <v>0</v>
      </c>
      <c r="E7" s="15">
        <v>629395.9</v>
      </c>
    </row>
    <row r="8" spans="1:5" x14ac:dyDescent="0.25">
      <c r="A8" s="10">
        <v>3</v>
      </c>
      <c r="B8" s="11" t="s">
        <v>18</v>
      </c>
      <c r="C8" s="5" t="s">
        <v>48</v>
      </c>
      <c r="D8" s="19">
        <v>16</v>
      </c>
      <c r="E8" s="15">
        <v>1027688.24</v>
      </c>
    </row>
    <row r="9" spans="1:5" x14ac:dyDescent="0.25">
      <c r="A9" s="10">
        <v>4</v>
      </c>
      <c r="B9" s="11" t="s">
        <v>19</v>
      </c>
      <c r="C9" s="5" t="s">
        <v>49</v>
      </c>
      <c r="D9" s="19">
        <v>-45</v>
      </c>
      <c r="E9" s="15">
        <v>-488796.64</v>
      </c>
    </row>
    <row r="10" spans="1:5" x14ac:dyDescent="0.25">
      <c r="A10" s="10">
        <v>5</v>
      </c>
      <c r="B10" s="11" t="s">
        <v>20</v>
      </c>
      <c r="C10" s="5" t="s">
        <v>48</v>
      </c>
      <c r="D10" s="19">
        <v>0</v>
      </c>
      <c r="E10" s="15">
        <v>89882.9</v>
      </c>
    </row>
    <row r="11" spans="1:5" x14ac:dyDescent="0.25">
      <c r="A11" s="10">
        <v>6</v>
      </c>
      <c r="B11" s="11" t="s">
        <v>21</v>
      </c>
      <c r="C11" s="5" t="s">
        <v>48</v>
      </c>
      <c r="D11" s="19">
        <v>0</v>
      </c>
      <c r="E11" s="15">
        <v>599201.46</v>
      </c>
    </row>
    <row r="12" spans="1:5" x14ac:dyDescent="0.25">
      <c r="A12" s="10">
        <v>7</v>
      </c>
      <c r="B12" s="11" t="s">
        <v>22</v>
      </c>
      <c r="C12" s="5" t="s">
        <v>48</v>
      </c>
      <c r="D12" s="19">
        <v>0</v>
      </c>
      <c r="E12" s="15">
        <v>156112.62</v>
      </c>
    </row>
    <row r="13" spans="1:5" x14ac:dyDescent="0.25">
      <c r="A13" s="10">
        <v>8</v>
      </c>
      <c r="B13" s="11" t="s">
        <v>25</v>
      </c>
      <c r="C13" s="5" t="s">
        <v>48</v>
      </c>
      <c r="D13" s="19">
        <v>0</v>
      </c>
      <c r="E13" s="15">
        <v>-1059451.77</v>
      </c>
    </row>
    <row r="14" spans="1:5" x14ac:dyDescent="0.25">
      <c r="A14" s="10">
        <v>9</v>
      </c>
      <c r="B14" s="11" t="s">
        <v>26</v>
      </c>
      <c r="C14" s="5" t="s">
        <v>49</v>
      </c>
      <c r="D14" s="19">
        <v>0</v>
      </c>
      <c r="E14" s="15">
        <v>302937.03999999998</v>
      </c>
    </row>
    <row r="15" spans="1:5" ht="30" x14ac:dyDescent="0.25">
      <c r="A15" s="10">
        <v>10</v>
      </c>
      <c r="B15" s="11" t="s">
        <v>27</v>
      </c>
      <c r="C15" s="5" t="s">
        <v>56</v>
      </c>
      <c r="D15" s="19">
        <v>4</v>
      </c>
      <c r="E15" s="15">
        <v>590439.56999999995</v>
      </c>
    </row>
    <row r="16" spans="1:5" ht="45" x14ac:dyDescent="0.25">
      <c r="A16" s="10">
        <v>11</v>
      </c>
      <c r="B16" s="11" t="s">
        <v>57</v>
      </c>
      <c r="C16" s="5" t="s">
        <v>58</v>
      </c>
      <c r="D16" s="19">
        <v>0</v>
      </c>
      <c r="E16" s="15">
        <v>114016.31</v>
      </c>
    </row>
    <row r="17" spans="1:5" x14ac:dyDescent="0.25">
      <c r="A17" s="10">
        <v>12</v>
      </c>
      <c r="B17" s="11" t="s">
        <v>59</v>
      </c>
      <c r="C17" s="5" t="s">
        <v>60</v>
      </c>
      <c r="D17" s="19">
        <v>0</v>
      </c>
      <c r="E17" s="15">
        <v>357247.91</v>
      </c>
    </row>
    <row r="18" spans="1:5" x14ac:dyDescent="0.25">
      <c r="A18" s="10">
        <v>13</v>
      </c>
      <c r="B18" s="11" t="s">
        <v>32</v>
      </c>
      <c r="C18" s="5" t="s">
        <v>52</v>
      </c>
      <c r="D18" s="19">
        <v>0</v>
      </c>
      <c r="E18" s="15">
        <v>-195674.98</v>
      </c>
    </row>
    <row r="19" spans="1:5" x14ac:dyDescent="0.25">
      <c r="A19" s="10">
        <v>14</v>
      </c>
      <c r="B19" s="11" t="s">
        <v>33</v>
      </c>
      <c r="C19" s="5" t="s">
        <v>53</v>
      </c>
      <c r="D19" s="19">
        <v>65</v>
      </c>
      <c r="E19" s="15">
        <v>2853875.77</v>
      </c>
    </row>
    <row r="20" spans="1:5" x14ac:dyDescent="0.25">
      <c r="A20" s="10">
        <v>15</v>
      </c>
      <c r="B20" s="11" t="s">
        <v>34</v>
      </c>
      <c r="C20" s="5" t="s">
        <v>49</v>
      </c>
      <c r="D20" s="19">
        <v>0</v>
      </c>
      <c r="E20" s="15">
        <v>236180.7</v>
      </c>
    </row>
    <row r="21" spans="1:5" x14ac:dyDescent="0.25">
      <c r="A21" s="10">
        <v>16</v>
      </c>
      <c r="B21" s="11" t="s">
        <v>35</v>
      </c>
      <c r="C21" s="5" t="s">
        <v>48</v>
      </c>
      <c r="D21" s="19">
        <v>0</v>
      </c>
      <c r="E21" s="15">
        <v>70539.58</v>
      </c>
    </row>
    <row r="22" spans="1:5" x14ac:dyDescent="0.25">
      <c r="A22" s="10">
        <v>17</v>
      </c>
      <c r="B22" s="11" t="s">
        <v>36</v>
      </c>
      <c r="C22" s="5" t="s">
        <v>61</v>
      </c>
      <c r="D22" s="19">
        <v>0</v>
      </c>
      <c r="E22" s="15">
        <v>-265328.81</v>
      </c>
    </row>
    <row r="23" spans="1:5" x14ac:dyDescent="0.25">
      <c r="A23" s="10">
        <v>18</v>
      </c>
      <c r="B23" s="11" t="s">
        <v>38</v>
      </c>
      <c r="C23" s="5" t="s">
        <v>48</v>
      </c>
      <c r="D23" s="19">
        <v>0</v>
      </c>
      <c r="E23" s="15">
        <v>-9288.15</v>
      </c>
    </row>
    <row r="24" spans="1:5" ht="105.75" x14ac:dyDescent="0.25">
      <c r="A24" s="10">
        <v>19</v>
      </c>
      <c r="B24" s="11" t="s">
        <v>62</v>
      </c>
      <c r="C24" s="5" t="s">
        <v>47</v>
      </c>
      <c r="D24" s="19">
        <v>0</v>
      </c>
      <c r="E24" s="15">
        <v>-9164.57</v>
      </c>
    </row>
    <row r="25" spans="1:5" x14ac:dyDescent="0.25">
      <c r="A25" s="10">
        <v>20</v>
      </c>
      <c r="B25" s="11" t="s">
        <v>39</v>
      </c>
      <c r="C25" s="5" t="s">
        <v>46</v>
      </c>
      <c r="D25" s="19">
        <v>0</v>
      </c>
      <c r="E25" s="15">
        <v>-61333.18</v>
      </c>
    </row>
    <row r="26" spans="1:5" x14ac:dyDescent="0.25">
      <c r="A26" s="10">
        <v>21</v>
      </c>
      <c r="B26" s="11" t="s">
        <v>63</v>
      </c>
      <c r="C26" s="5" t="s">
        <v>64</v>
      </c>
      <c r="D26" s="19">
        <v>0</v>
      </c>
      <c r="E26" s="15">
        <v>137045.71</v>
      </c>
    </row>
    <row r="27" spans="1:5" x14ac:dyDescent="0.25">
      <c r="A27" s="10">
        <v>22</v>
      </c>
      <c r="B27" s="11" t="s">
        <v>65</v>
      </c>
      <c r="C27" s="5" t="s">
        <v>64</v>
      </c>
      <c r="D27" s="19">
        <v>0</v>
      </c>
      <c r="E27" s="15">
        <v>1518123.29</v>
      </c>
    </row>
    <row r="28" spans="1:5" x14ac:dyDescent="0.25">
      <c r="A28" s="10">
        <v>23</v>
      </c>
      <c r="B28" s="11" t="s">
        <v>66</v>
      </c>
      <c r="C28" s="5" t="s">
        <v>52</v>
      </c>
      <c r="D28" s="19">
        <v>0</v>
      </c>
      <c r="E28" s="15">
        <v>-241719.13</v>
      </c>
    </row>
    <row r="29" spans="1:5" ht="60.75" x14ac:dyDescent="0.25">
      <c r="A29" s="10">
        <v>24</v>
      </c>
      <c r="B29" s="11" t="s">
        <v>67</v>
      </c>
      <c r="C29" s="5" t="s">
        <v>68</v>
      </c>
      <c r="D29" s="19">
        <v>0</v>
      </c>
      <c r="E29" s="15">
        <v>-5084419.43</v>
      </c>
    </row>
    <row r="30" spans="1:5" ht="60.75" x14ac:dyDescent="0.25">
      <c r="A30" s="10">
        <v>25</v>
      </c>
      <c r="B30" s="11" t="s">
        <v>69</v>
      </c>
      <c r="C30" s="5" t="s">
        <v>68</v>
      </c>
      <c r="D30" s="19">
        <v>0</v>
      </c>
      <c r="E30" s="15">
        <v>-178678.43</v>
      </c>
    </row>
    <row r="31" spans="1:5" x14ac:dyDescent="0.25">
      <c r="A31" s="10">
        <v>26</v>
      </c>
      <c r="B31" s="11" t="s">
        <v>70</v>
      </c>
      <c r="C31" s="5" t="s">
        <v>52</v>
      </c>
      <c r="D31" s="19">
        <v>0</v>
      </c>
      <c r="E31" s="15">
        <v>-97794.78</v>
      </c>
    </row>
    <row r="32" spans="1:5" x14ac:dyDescent="0.25">
      <c r="A32" s="10">
        <v>27</v>
      </c>
      <c r="B32" s="11" t="s">
        <v>71</v>
      </c>
      <c r="C32" s="5" t="s">
        <v>49</v>
      </c>
      <c r="D32" s="19">
        <v>0</v>
      </c>
      <c r="E32" s="15">
        <v>-90040.8</v>
      </c>
    </row>
    <row r="33" spans="1:5" x14ac:dyDescent="0.25">
      <c r="A33" s="10">
        <v>28</v>
      </c>
      <c r="B33" s="11" t="s">
        <v>72</v>
      </c>
      <c r="C33" s="5" t="s">
        <v>52</v>
      </c>
      <c r="D33" s="19">
        <v>16</v>
      </c>
      <c r="E33" s="15">
        <v>6311.26</v>
      </c>
    </row>
    <row r="34" spans="1:5" s="2" customFormat="1" ht="15.75" customHeight="1" x14ac:dyDescent="0.25">
      <c r="A34" s="7"/>
      <c r="B34" s="8" t="s">
        <v>42</v>
      </c>
      <c r="C34" s="7"/>
      <c r="D34" s="20">
        <f>SUM(D6:D33)</f>
        <v>56</v>
      </c>
      <c r="E34" s="16">
        <f>SUM(E6:E33)</f>
        <v>1073815.4500000002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workbookViewId="0">
      <selection activeCell="C8" sqref="C8"/>
    </sheetView>
  </sheetViews>
  <sheetFormatPr defaultRowHeight="15.75" x14ac:dyDescent="0.25"/>
  <cols>
    <col min="1" max="1" width="9.140625" style="1" customWidth="1"/>
    <col min="2" max="2" width="50.85546875" style="1" customWidth="1"/>
    <col min="3" max="3" width="26.28515625" style="1" customWidth="1"/>
    <col min="4" max="4" width="12.28515625" style="1" customWidth="1"/>
    <col min="5" max="5" width="18.28515625" style="13" customWidth="1"/>
    <col min="6" max="6" width="9.140625" style="1" customWidth="1"/>
  </cols>
  <sheetData>
    <row r="1" spans="1:5" ht="15.75" customHeight="1" x14ac:dyDescent="0.25">
      <c r="A1" s="1" t="s">
        <v>0</v>
      </c>
      <c r="B1" s="2"/>
      <c r="C1" s="2"/>
    </row>
    <row r="2" spans="1:5" ht="15.75" customHeight="1" x14ac:dyDescent="0.25">
      <c r="A2" s="1" t="s">
        <v>73</v>
      </c>
      <c r="B2" s="2"/>
      <c r="C2" s="2"/>
    </row>
    <row r="3" spans="1:5" ht="15.75" customHeight="1" x14ac:dyDescent="0.25">
      <c r="A3" s="1" t="s">
        <v>98</v>
      </c>
      <c r="B3" s="2"/>
      <c r="C3" s="2"/>
    </row>
    <row r="4" spans="1:5" x14ac:dyDescent="0.25">
      <c r="A4" s="21" t="s">
        <v>2</v>
      </c>
      <c r="B4" s="21" t="s">
        <v>3</v>
      </c>
      <c r="C4" s="29" t="s">
        <v>44</v>
      </c>
      <c r="D4" s="26" t="s">
        <v>4</v>
      </c>
      <c r="E4" s="26"/>
    </row>
    <row r="5" spans="1:5" s="3" customFormat="1" ht="45" customHeight="1" x14ac:dyDescent="0.25">
      <c r="A5" s="23"/>
      <c r="B5" s="23"/>
      <c r="C5" s="29"/>
      <c r="D5" s="9" t="s">
        <v>74</v>
      </c>
      <c r="E5" s="14" t="s">
        <v>12</v>
      </c>
    </row>
    <row r="6" spans="1:5" ht="30.75" x14ac:dyDescent="0.25">
      <c r="A6" s="27">
        <v>1</v>
      </c>
      <c r="B6" s="28" t="s">
        <v>24</v>
      </c>
      <c r="C6" s="5" t="s">
        <v>75</v>
      </c>
      <c r="D6" s="4">
        <v>0</v>
      </c>
      <c r="E6" s="15">
        <v>84322.74</v>
      </c>
    </row>
    <row r="7" spans="1:5" x14ac:dyDescent="0.25">
      <c r="A7" s="27"/>
      <c r="B7" s="28"/>
      <c r="C7" s="5" t="s">
        <v>76</v>
      </c>
      <c r="D7" s="4">
        <v>1</v>
      </c>
      <c r="E7" s="15">
        <v>160669.32</v>
      </c>
    </row>
    <row r="8" spans="1:5" x14ac:dyDescent="0.25">
      <c r="A8" s="27"/>
      <c r="B8" s="28"/>
      <c r="C8" s="5" t="s">
        <v>61</v>
      </c>
      <c r="D8" s="4">
        <v>-3</v>
      </c>
      <c r="E8" s="15">
        <v>-320737.34999999998</v>
      </c>
    </row>
    <row r="9" spans="1:5" ht="105.75" x14ac:dyDescent="0.25">
      <c r="A9" s="27"/>
      <c r="B9" s="28"/>
      <c r="C9" s="5" t="s">
        <v>47</v>
      </c>
      <c r="D9" s="4">
        <v>1</v>
      </c>
      <c r="E9" s="15">
        <v>221047.81</v>
      </c>
    </row>
    <row r="10" spans="1:5" x14ac:dyDescent="0.25">
      <c r="A10" s="27">
        <v>2</v>
      </c>
      <c r="B10" s="28" t="s">
        <v>26</v>
      </c>
      <c r="C10" s="5" t="s">
        <v>52</v>
      </c>
      <c r="D10" s="4">
        <v>-1</v>
      </c>
      <c r="E10" s="15">
        <v>-68825.69</v>
      </c>
    </row>
    <row r="11" spans="1:5" ht="30.75" x14ac:dyDescent="0.25">
      <c r="A11" s="27"/>
      <c r="B11" s="28"/>
      <c r="C11" s="5" t="s">
        <v>77</v>
      </c>
      <c r="D11" s="4">
        <v>-2</v>
      </c>
      <c r="E11" s="15">
        <v>-302075.18</v>
      </c>
    </row>
    <row r="12" spans="1:5" ht="30.75" x14ac:dyDescent="0.25">
      <c r="A12" s="10">
        <v>3</v>
      </c>
      <c r="B12" s="11" t="s">
        <v>27</v>
      </c>
      <c r="C12" s="5" t="s">
        <v>75</v>
      </c>
      <c r="D12" s="4">
        <v>14</v>
      </c>
      <c r="E12" s="15">
        <v>-76675.97</v>
      </c>
    </row>
    <row r="13" spans="1:5" x14ac:dyDescent="0.25">
      <c r="A13" s="10">
        <v>4</v>
      </c>
      <c r="B13" s="11" t="s">
        <v>28</v>
      </c>
      <c r="C13" s="5" t="s">
        <v>53</v>
      </c>
      <c r="D13" s="4">
        <v>12</v>
      </c>
      <c r="E13" s="15">
        <v>1887026.56</v>
      </c>
    </row>
    <row r="14" spans="1:5" x14ac:dyDescent="0.25">
      <c r="A14" s="10">
        <v>5</v>
      </c>
      <c r="B14" s="11" t="s">
        <v>29</v>
      </c>
      <c r="C14" s="5" t="s">
        <v>52</v>
      </c>
      <c r="D14" s="4">
        <v>2</v>
      </c>
      <c r="E14" s="15">
        <v>137651.38</v>
      </c>
    </row>
    <row r="15" spans="1:5" x14ac:dyDescent="0.25">
      <c r="A15" s="10">
        <v>6</v>
      </c>
      <c r="B15" s="11" t="s">
        <v>54</v>
      </c>
      <c r="C15" s="5" t="s">
        <v>78</v>
      </c>
      <c r="D15" s="4">
        <v>0</v>
      </c>
      <c r="E15" s="15">
        <v>10000</v>
      </c>
    </row>
    <row r="16" spans="1:5" x14ac:dyDescent="0.25">
      <c r="A16" s="27">
        <v>7</v>
      </c>
      <c r="B16" s="28" t="s">
        <v>31</v>
      </c>
      <c r="C16" s="5" t="s">
        <v>79</v>
      </c>
      <c r="D16" s="4">
        <v>-3</v>
      </c>
      <c r="E16" s="15">
        <v>-1000521.63</v>
      </c>
    </row>
    <row r="17" spans="1:5" ht="30.75" x14ac:dyDescent="0.25">
      <c r="A17" s="27"/>
      <c r="B17" s="28"/>
      <c r="C17" s="5" t="s">
        <v>75</v>
      </c>
      <c r="D17" s="4">
        <v>-5</v>
      </c>
      <c r="E17" s="15">
        <v>501853.62</v>
      </c>
    </row>
    <row r="18" spans="1:5" ht="30.75" x14ac:dyDescent="0.25">
      <c r="A18" s="27"/>
      <c r="B18" s="28"/>
      <c r="C18" s="5" t="s">
        <v>77</v>
      </c>
      <c r="D18" s="4">
        <v>3</v>
      </c>
      <c r="E18" s="15">
        <v>928506.66</v>
      </c>
    </row>
    <row r="19" spans="1:5" ht="30.75" x14ac:dyDescent="0.25">
      <c r="A19" s="10">
        <v>8</v>
      </c>
      <c r="B19" s="11" t="s">
        <v>35</v>
      </c>
      <c r="C19" s="5" t="s">
        <v>77</v>
      </c>
      <c r="D19" s="4">
        <v>-2</v>
      </c>
      <c r="E19" s="15">
        <v>-302075.18</v>
      </c>
    </row>
    <row r="20" spans="1:5" s="2" customFormat="1" ht="15.75" customHeight="1" x14ac:dyDescent="0.25">
      <c r="A20" s="7"/>
      <c r="B20" s="8" t="s">
        <v>42</v>
      </c>
      <c r="C20" s="7"/>
      <c r="D20" s="7"/>
      <c r="E20" s="16">
        <f>SUM(E6:E19)</f>
        <v>1860167.09</v>
      </c>
    </row>
  </sheetData>
  <sheetProtection formatCells="0" formatColumns="0" formatRows="0" insertColumns="0" insertRows="0" insertHyperlinks="0" deleteColumns="0" deleteRows="0" sort="0" autoFilter="0" pivotTables="0"/>
  <mergeCells count="10">
    <mergeCell ref="A16:A18"/>
    <mergeCell ref="B16:B18"/>
    <mergeCell ref="A4:A5"/>
    <mergeCell ref="B4:B5"/>
    <mergeCell ref="C4:C5"/>
    <mergeCell ref="D4:E4"/>
    <mergeCell ref="A6:A9"/>
    <mergeCell ref="B6:B9"/>
    <mergeCell ref="A10:A11"/>
    <mergeCell ref="B10:B11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workbookViewId="0">
      <selection activeCell="B8" sqref="B8:B9"/>
    </sheetView>
  </sheetViews>
  <sheetFormatPr defaultRowHeight="15.75" x14ac:dyDescent="0.25"/>
  <cols>
    <col min="1" max="1" width="9.140625" style="1" customWidth="1"/>
    <col min="2" max="2" width="50.85546875" style="1" customWidth="1"/>
    <col min="3" max="3" width="26.28515625" style="1" customWidth="1"/>
    <col min="4" max="4" width="12.28515625" style="1" customWidth="1"/>
    <col min="5" max="5" width="18.28515625" style="13" customWidth="1"/>
    <col min="6" max="6" width="9.140625" style="1" customWidth="1"/>
  </cols>
  <sheetData>
    <row r="1" spans="1:5" ht="15.75" customHeight="1" x14ac:dyDescent="0.25">
      <c r="A1" s="1" t="s">
        <v>0</v>
      </c>
      <c r="B1" s="2"/>
      <c r="C1" s="2"/>
    </row>
    <row r="2" spans="1:5" ht="15.75" customHeight="1" x14ac:dyDescent="0.25">
      <c r="A2" s="1" t="s">
        <v>80</v>
      </c>
      <c r="B2" s="2"/>
      <c r="C2" s="2"/>
    </row>
    <row r="3" spans="1:5" ht="15.75" customHeight="1" x14ac:dyDescent="0.25">
      <c r="A3" s="1" t="s">
        <v>98</v>
      </c>
      <c r="B3" s="2"/>
      <c r="C3" s="2"/>
    </row>
    <row r="4" spans="1:5" x14ac:dyDescent="0.25">
      <c r="A4" s="21" t="s">
        <v>2</v>
      </c>
      <c r="B4" s="21" t="s">
        <v>3</v>
      </c>
      <c r="C4" s="29" t="s">
        <v>44</v>
      </c>
      <c r="D4" s="30" t="s">
        <v>4</v>
      </c>
      <c r="E4" s="31"/>
    </row>
    <row r="5" spans="1:5" s="3" customFormat="1" ht="45" customHeight="1" x14ac:dyDescent="0.25">
      <c r="A5" s="23"/>
      <c r="B5" s="23"/>
      <c r="C5" s="29"/>
      <c r="D5" s="9" t="s">
        <v>74</v>
      </c>
      <c r="E5" s="14" t="s">
        <v>12</v>
      </c>
    </row>
    <row r="6" spans="1:5" ht="30.75" x14ac:dyDescent="0.25">
      <c r="A6" s="10">
        <v>1</v>
      </c>
      <c r="B6" s="11" t="s">
        <v>13</v>
      </c>
      <c r="C6" s="5" t="s">
        <v>58</v>
      </c>
      <c r="D6" s="4">
        <v>0</v>
      </c>
      <c r="E6" s="15">
        <v>4436980.8499999996</v>
      </c>
    </row>
    <row r="7" spans="1:5" x14ac:dyDescent="0.25">
      <c r="A7" s="10">
        <v>2</v>
      </c>
      <c r="B7" s="11" t="s">
        <v>14</v>
      </c>
      <c r="C7" s="5" t="s">
        <v>81</v>
      </c>
      <c r="D7" s="4">
        <v>0</v>
      </c>
      <c r="E7" s="15">
        <v>144890.73000000001</v>
      </c>
    </row>
    <row r="8" spans="1:5" x14ac:dyDescent="0.25">
      <c r="A8" s="27">
        <v>3</v>
      </c>
      <c r="B8" s="28" t="s">
        <v>15</v>
      </c>
      <c r="C8" s="5" t="s">
        <v>48</v>
      </c>
      <c r="D8" s="4">
        <v>3</v>
      </c>
      <c r="E8" s="15">
        <v>-884554.23</v>
      </c>
    </row>
    <row r="9" spans="1:5" ht="30.75" x14ac:dyDescent="0.25">
      <c r="A9" s="27"/>
      <c r="B9" s="28"/>
      <c r="C9" s="5" t="s">
        <v>82</v>
      </c>
      <c r="D9" s="4">
        <v>0</v>
      </c>
      <c r="E9" s="15">
        <v>1841897.87</v>
      </c>
    </row>
    <row r="10" spans="1:5" x14ac:dyDescent="0.25">
      <c r="A10" s="10">
        <v>4</v>
      </c>
      <c r="B10" s="11" t="s">
        <v>16</v>
      </c>
      <c r="C10" s="5" t="s">
        <v>49</v>
      </c>
      <c r="D10" s="4">
        <v>0</v>
      </c>
      <c r="E10" s="15">
        <v>57405.82</v>
      </c>
    </row>
    <row r="11" spans="1:5" x14ac:dyDescent="0.25">
      <c r="A11" s="27">
        <v>5</v>
      </c>
      <c r="B11" s="28" t="s">
        <v>17</v>
      </c>
      <c r="C11" s="5" t="s">
        <v>48</v>
      </c>
      <c r="D11" s="4">
        <v>-46</v>
      </c>
      <c r="E11" s="15">
        <v>-1589194.08</v>
      </c>
    </row>
    <row r="12" spans="1:5" x14ac:dyDescent="0.25">
      <c r="A12" s="27"/>
      <c r="B12" s="28"/>
      <c r="C12" s="5" t="s">
        <v>46</v>
      </c>
      <c r="D12" s="4">
        <v>0</v>
      </c>
      <c r="E12" s="15">
        <v>-1777422.36</v>
      </c>
    </row>
    <row r="13" spans="1:5" ht="105.75" x14ac:dyDescent="0.25">
      <c r="A13" s="27"/>
      <c r="B13" s="28"/>
      <c r="C13" s="5" t="s">
        <v>47</v>
      </c>
      <c r="D13" s="4">
        <v>0</v>
      </c>
      <c r="E13" s="15">
        <v>-441833.77</v>
      </c>
    </row>
    <row r="14" spans="1:5" x14ac:dyDescent="0.25">
      <c r="A14" s="10">
        <v>6</v>
      </c>
      <c r="B14" s="11" t="s">
        <v>18</v>
      </c>
      <c r="C14" s="5" t="s">
        <v>46</v>
      </c>
      <c r="D14" s="4">
        <v>111</v>
      </c>
      <c r="E14" s="15">
        <v>38180.9</v>
      </c>
    </row>
    <row r="15" spans="1:5" ht="30.75" x14ac:dyDescent="0.25">
      <c r="A15" s="27">
        <v>7</v>
      </c>
      <c r="B15" s="28" t="s">
        <v>19</v>
      </c>
      <c r="C15" s="5" t="s">
        <v>58</v>
      </c>
      <c r="D15" s="4">
        <v>0</v>
      </c>
      <c r="E15" s="15">
        <v>-1008828.38</v>
      </c>
    </row>
    <row r="16" spans="1:5" x14ac:dyDescent="0.25">
      <c r="A16" s="27"/>
      <c r="B16" s="28"/>
      <c r="C16" s="5" t="s">
        <v>48</v>
      </c>
      <c r="D16" s="4">
        <v>53</v>
      </c>
      <c r="E16" s="15">
        <v>0</v>
      </c>
    </row>
    <row r="17" spans="1:5" ht="30.75" x14ac:dyDescent="0.25">
      <c r="A17" s="10">
        <v>8</v>
      </c>
      <c r="B17" s="11" t="s">
        <v>20</v>
      </c>
      <c r="C17" s="5" t="s">
        <v>58</v>
      </c>
      <c r="D17" s="4">
        <v>0</v>
      </c>
      <c r="E17" s="15">
        <v>1478609.44</v>
      </c>
    </row>
    <row r="18" spans="1:5" x14ac:dyDescent="0.25">
      <c r="A18" s="10">
        <v>9</v>
      </c>
      <c r="B18" s="11" t="s">
        <v>21</v>
      </c>
      <c r="C18" s="5" t="s">
        <v>51</v>
      </c>
      <c r="D18" s="4">
        <v>0</v>
      </c>
      <c r="E18" s="15">
        <v>-374143.84</v>
      </c>
    </row>
    <row r="19" spans="1:5" x14ac:dyDescent="0.25">
      <c r="A19" s="10">
        <v>10</v>
      </c>
      <c r="B19" s="11" t="s">
        <v>22</v>
      </c>
      <c r="C19" s="5" t="s">
        <v>49</v>
      </c>
      <c r="D19" s="4">
        <v>20</v>
      </c>
      <c r="E19" s="15">
        <v>294017.06</v>
      </c>
    </row>
    <row r="20" spans="1:5" x14ac:dyDescent="0.25">
      <c r="A20" s="10">
        <v>11</v>
      </c>
      <c r="B20" s="11" t="s">
        <v>23</v>
      </c>
      <c r="C20" s="5" t="s">
        <v>48</v>
      </c>
      <c r="D20" s="4">
        <v>-167</v>
      </c>
      <c r="E20" s="15">
        <v>-8202364.8200000003</v>
      </c>
    </row>
    <row r="21" spans="1:5" x14ac:dyDescent="0.25">
      <c r="A21" s="27">
        <v>12</v>
      </c>
      <c r="B21" s="28" t="s">
        <v>24</v>
      </c>
      <c r="C21" s="5" t="s">
        <v>83</v>
      </c>
      <c r="D21" s="4">
        <v>-398</v>
      </c>
      <c r="E21" s="15">
        <v>0</v>
      </c>
    </row>
    <row r="22" spans="1:5" x14ac:dyDescent="0.25">
      <c r="A22" s="27"/>
      <c r="B22" s="28"/>
      <c r="C22" s="5" t="s">
        <v>46</v>
      </c>
      <c r="D22" s="4">
        <v>-254</v>
      </c>
      <c r="E22" s="15">
        <v>-12275827.32</v>
      </c>
    </row>
    <row r="23" spans="1:5" ht="105.75" x14ac:dyDescent="0.25">
      <c r="A23" s="27"/>
      <c r="B23" s="28"/>
      <c r="C23" s="5" t="s">
        <v>47</v>
      </c>
      <c r="D23" s="4">
        <v>-15</v>
      </c>
      <c r="E23" s="15">
        <v>0</v>
      </c>
    </row>
    <row r="24" spans="1:5" ht="30.75" x14ac:dyDescent="0.25">
      <c r="A24" s="27"/>
      <c r="B24" s="28"/>
      <c r="C24" s="5" t="s">
        <v>82</v>
      </c>
      <c r="D24" s="4">
        <v>0</v>
      </c>
      <c r="E24" s="15">
        <v>-729392.38</v>
      </c>
    </row>
    <row r="25" spans="1:5" ht="30.75" x14ac:dyDescent="0.25">
      <c r="A25" s="27">
        <v>13</v>
      </c>
      <c r="B25" s="28" t="s">
        <v>25</v>
      </c>
      <c r="C25" s="5" t="s">
        <v>77</v>
      </c>
      <c r="D25" s="4">
        <v>0</v>
      </c>
      <c r="E25" s="15">
        <v>-5142717.5599999996</v>
      </c>
    </row>
    <row r="26" spans="1:5" x14ac:dyDescent="0.25">
      <c r="A26" s="27"/>
      <c r="B26" s="28"/>
      <c r="C26" s="5" t="s">
        <v>61</v>
      </c>
      <c r="D26" s="4">
        <v>-63</v>
      </c>
      <c r="E26" s="15">
        <v>-18273725.149999999</v>
      </c>
    </row>
    <row r="27" spans="1:5" x14ac:dyDescent="0.25">
      <c r="A27" s="27"/>
      <c r="B27" s="28"/>
      <c r="C27" s="5" t="s">
        <v>46</v>
      </c>
      <c r="D27" s="4">
        <v>0</v>
      </c>
      <c r="E27" s="15">
        <v>-29145837.84</v>
      </c>
    </row>
    <row r="28" spans="1:5" ht="105.75" x14ac:dyDescent="0.25">
      <c r="A28" s="27"/>
      <c r="B28" s="28"/>
      <c r="C28" s="5" t="s">
        <v>47</v>
      </c>
      <c r="D28" s="4">
        <v>0</v>
      </c>
      <c r="E28" s="15">
        <v>-26030140.760000002</v>
      </c>
    </row>
    <row r="29" spans="1:5" ht="30.75" x14ac:dyDescent="0.25">
      <c r="A29" s="27"/>
      <c r="B29" s="28"/>
      <c r="C29" s="5" t="s">
        <v>82</v>
      </c>
      <c r="D29" s="4">
        <v>6</v>
      </c>
      <c r="E29" s="15">
        <v>919048.63</v>
      </c>
    </row>
    <row r="30" spans="1:5" ht="30.75" x14ac:dyDescent="0.25">
      <c r="A30" s="27">
        <v>14</v>
      </c>
      <c r="B30" s="28" t="s">
        <v>26</v>
      </c>
      <c r="C30" s="5" t="s">
        <v>58</v>
      </c>
      <c r="D30" s="4">
        <v>120</v>
      </c>
      <c r="E30" s="15">
        <v>2809052.79</v>
      </c>
    </row>
    <row r="31" spans="1:5" x14ac:dyDescent="0.25">
      <c r="A31" s="27"/>
      <c r="B31" s="28"/>
      <c r="C31" s="5" t="s">
        <v>46</v>
      </c>
      <c r="D31" s="4">
        <v>178</v>
      </c>
      <c r="E31" s="15">
        <v>0</v>
      </c>
    </row>
    <row r="32" spans="1:5" ht="30.75" x14ac:dyDescent="0.25">
      <c r="A32" s="27"/>
      <c r="B32" s="28"/>
      <c r="C32" s="5" t="s">
        <v>82</v>
      </c>
      <c r="D32" s="4">
        <v>0</v>
      </c>
      <c r="E32" s="15">
        <v>-572348.24</v>
      </c>
    </row>
    <row r="33" spans="1:5" x14ac:dyDescent="0.25">
      <c r="A33" s="27">
        <v>15</v>
      </c>
      <c r="B33" s="28" t="s">
        <v>27</v>
      </c>
      <c r="C33" s="5" t="s">
        <v>56</v>
      </c>
      <c r="D33" s="4">
        <v>18</v>
      </c>
      <c r="E33" s="15">
        <v>6851333.8799999999</v>
      </c>
    </row>
    <row r="34" spans="1:5" ht="30.75" x14ac:dyDescent="0.25">
      <c r="A34" s="27"/>
      <c r="B34" s="28"/>
      <c r="C34" s="5" t="s">
        <v>75</v>
      </c>
      <c r="D34" s="4">
        <v>13</v>
      </c>
      <c r="E34" s="15">
        <v>124901</v>
      </c>
    </row>
    <row r="35" spans="1:5" ht="30.75" x14ac:dyDescent="0.25">
      <c r="A35" s="27"/>
      <c r="B35" s="28"/>
      <c r="C35" s="5" t="s">
        <v>82</v>
      </c>
      <c r="D35" s="4">
        <v>11</v>
      </c>
      <c r="E35" s="15">
        <v>630439.75</v>
      </c>
    </row>
    <row r="36" spans="1:5" x14ac:dyDescent="0.25">
      <c r="A36" s="10">
        <v>16</v>
      </c>
      <c r="B36" s="11" t="s">
        <v>28</v>
      </c>
      <c r="C36" s="5" t="s">
        <v>53</v>
      </c>
      <c r="D36" s="4">
        <v>131</v>
      </c>
      <c r="E36" s="15">
        <v>-41376008.590000004</v>
      </c>
    </row>
    <row r="37" spans="1:5" x14ac:dyDescent="0.25">
      <c r="A37" s="27">
        <v>17</v>
      </c>
      <c r="B37" s="28" t="s">
        <v>29</v>
      </c>
      <c r="C37" s="5" t="s">
        <v>49</v>
      </c>
      <c r="D37" s="4">
        <v>0</v>
      </c>
      <c r="E37" s="15">
        <v>-6758993.2000000002</v>
      </c>
    </row>
    <row r="38" spans="1:5" x14ac:dyDescent="0.25">
      <c r="A38" s="27"/>
      <c r="B38" s="28"/>
      <c r="C38" s="5" t="s">
        <v>52</v>
      </c>
      <c r="D38" s="4">
        <v>140</v>
      </c>
      <c r="E38" s="15">
        <v>0</v>
      </c>
    </row>
    <row r="39" spans="1:5" ht="30.75" x14ac:dyDescent="0.25">
      <c r="A39" s="27"/>
      <c r="B39" s="28"/>
      <c r="C39" s="5" t="s">
        <v>82</v>
      </c>
      <c r="D39" s="4">
        <v>0</v>
      </c>
      <c r="E39" s="15">
        <v>5837539.0199999996</v>
      </c>
    </row>
    <row r="40" spans="1:5" ht="45" x14ac:dyDescent="0.25">
      <c r="A40" s="10">
        <v>18</v>
      </c>
      <c r="B40" s="12" t="s">
        <v>57</v>
      </c>
      <c r="C40" s="6" t="s">
        <v>58</v>
      </c>
      <c r="D40" s="4">
        <v>246</v>
      </c>
      <c r="E40" s="15">
        <v>21927300.07</v>
      </c>
    </row>
    <row r="41" spans="1:5" x14ac:dyDescent="0.25">
      <c r="A41" s="10">
        <v>19</v>
      </c>
      <c r="B41" s="11" t="s">
        <v>59</v>
      </c>
      <c r="C41" s="5" t="s">
        <v>60</v>
      </c>
      <c r="D41" s="4">
        <v>0</v>
      </c>
      <c r="E41" s="15">
        <v>-1366668.2</v>
      </c>
    </row>
    <row r="42" spans="1:5" ht="105.75" x14ac:dyDescent="0.25">
      <c r="A42" s="10">
        <v>20</v>
      </c>
      <c r="B42" s="11" t="s">
        <v>54</v>
      </c>
      <c r="C42" s="5" t="s">
        <v>47</v>
      </c>
      <c r="D42" s="4">
        <v>-250</v>
      </c>
      <c r="E42" s="15">
        <v>-4505438.71</v>
      </c>
    </row>
    <row r="43" spans="1:5" x14ac:dyDescent="0.25">
      <c r="A43" s="27">
        <v>21</v>
      </c>
      <c r="B43" s="28" t="s">
        <v>30</v>
      </c>
      <c r="C43" s="5" t="s">
        <v>79</v>
      </c>
      <c r="D43" s="4">
        <v>-8</v>
      </c>
      <c r="E43" s="15">
        <v>-690531.66</v>
      </c>
    </row>
    <row r="44" spans="1:5" ht="30.75" x14ac:dyDescent="0.25">
      <c r="A44" s="27"/>
      <c r="B44" s="28"/>
      <c r="C44" s="5" t="s">
        <v>77</v>
      </c>
      <c r="D44" s="4">
        <v>3</v>
      </c>
      <c r="E44" s="15">
        <v>-7971.29</v>
      </c>
    </row>
    <row r="45" spans="1:5" x14ac:dyDescent="0.25">
      <c r="A45" s="27">
        <v>22</v>
      </c>
      <c r="B45" s="28" t="s">
        <v>31</v>
      </c>
      <c r="C45" s="5" t="s">
        <v>56</v>
      </c>
      <c r="D45" s="4">
        <v>18</v>
      </c>
      <c r="E45" s="15">
        <v>0</v>
      </c>
    </row>
    <row r="46" spans="1:5" x14ac:dyDescent="0.25">
      <c r="A46" s="27"/>
      <c r="B46" s="28"/>
      <c r="C46" s="5" t="s">
        <v>49</v>
      </c>
      <c r="D46" s="4">
        <v>0</v>
      </c>
      <c r="E46" s="15">
        <v>-625618.73</v>
      </c>
    </row>
    <row r="47" spans="1:5" x14ac:dyDescent="0.25">
      <c r="A47" s="10">
        <v>23</v>
      </c>
      <c r="B47" s="11" t="s">
        <v>35</v>
      </c>
      <c r="C47" s="5" t="s">
        <v>56</v>
      </c>
      <c r="D47" s="4">
        <v>0</v>
      </c>
      <c r="E47" s="15">
        <v>-559017.44999999995</v>
      </c>
    </row>
    <row r="48" spans="1:5" x14ac:dyDescent="0.25">
      <c r="A48" s="27">
        <v>24</v>
      </c>
      <c r="B48" s="28" t="s">
        <v>36</v>
      </c>
      <c r="C48" s="5" t="s">
        <v>49</v>
      </c>
      <c r="D48" s="4">
        <v>64</v>
      </c>
      <c r="E48" s="15">
        <v>1435388.34</v>
      </c>
    </row>
    <row r="49" spans="1:5" x14ac:dyDescent="0.25">
      <c r="A49" s="27"/>
      <c r="B49" s="28"/>
      <c r="C49" s="5" t="s">
        <v>48</v>
      </c>
      <c r="D49" s="4">
        <v>0</v>
      </c>
      <c r="E49" s="15">
        <v>542053.68000000005</v>
      </c>
    </row>
    <row r="50" spans="1:5" x14ac:dyDescent="0.25">
      <c r="A50" s="27"/>
      <c r="B50" s="28"/>
      <c r="C50" s="5" t="s">
        <v>61</v>
      </c>
      <c r="D50" s="4">
        <v>45</v>
      </c>
      <c r="E50" s="15">
        <v>2267399.85</v>
      </c>
    </row>
    <row r="51" spans="1:5" ht="105.75" x14ac:dyDescent="0.25">
      <c r="A51" s="27"/>
      <c r="B51" s="28"/>
      <c r="C51" s="5" t="s">
        <v>47</v>
      </c>
      <c r="D51" s="4">
        <v>21</v>
      </c>
      <c r="E51" s="15">
        <v>1285376.74</v>
      </c>
    </row>
    <row r="52" spans="1:5" ht="30.75" x14ac:dyDescent="0.25">
      <c r="A52" s="27"/>
      <c r="B52" s="28"/>
      <c r="C52" s="5" t="s">
        <v>82</v>
      </c>
      <c r="D52" s="4">
        <v>0</v>
      </c>
      <c r="E52" s="15">
        <v>1100760.01</v>
      </c>
    </row>
    <row r="53" spans="1:5" ht="30.75" x14ac:dyDescent="0.25">
      <c r="A53" s="10">
        <v>25</v>
      </c>
      <c r="B53" s="11" t="s">
        <v>84</v>
      </c>
      <c r="C53" s="5" t="s">
        <v>82</v>
      </c>
      <c r="D53" s="4">
        <v>-17</v>
      </c>
      <c r="E53" s="15">
        <v>-5913160.8499999996</v>
      </c>
    </row>
    <row r="54" spans="1:5" x14ac:dyDescent="0.25">
      <c r="A54" s="10">
        <v>26</v>
      </c>
      <c r="B54" s="11" t="s">
        <v>69</v>
      </c>
      <c r="C54" s="5" t="s">
        <v>53</v>
      </c>
      <c r="D54" s="4">
        <v>0</v>
      </c>
      <c r="E54" s="15">
        <v>-508708.99</v>
      </c>
    </row>
    <row r="55" spans="1:5" s="2" customFormat="1" ht="15.75" customHeight="1" x14ac:dyDescent="0.25">
      <c r="A55" s="7"/>
      <c r="B55" s="8" t="s">
        <v>42</v>
      </c>
      <c r="C55" s="7"/>
      <c r="D55" s="7">
        <f>SUM(D6:D54)</f>
        <v>-17</v>
      </c>
      <c r="E55" s="16">
        <f>SUM(E6:E54)</f>
        <v>-114737871.97</v>
      </c>
    </row>
  </sheetData>
  <sheetProtection formatCells="0" formatColumns="0" formatRows="0" insertColumns="0" insertRows="0" insertHyperlinks="0" deleteColumns="0" deleteRows="0" sort="0" autoFilter="0" pivotTables="0"/>
  <mergeCells count="26">
    <mergeCell ref="A48:A52"/>
    <mergeCell ref="B48:B52"/>
    <mergeCell ref="A37:A39"/>
    <mergeCell ref="B37:B39"/>
    <mergeCell ref="A43:A44"/>
    <mergeCell ref="B43:B44"/>
    <mergeCell ref="A45:A46"/>
    <mergeCell ref="B45:B46"/>
    <mergeCell ref="A25:A29"/>
    <mergeCell ref="B25:B29"/>
    <mergeCell ref="A30:A32"/>
    <mergeCell ref="B30:B32"/>
    <mergeCell ref="A33:A35"/>
    <mergeCell ref="B33:B35"/>
    <mergeCell ref="A11:A13"/>
    <mergeCell ref="B11:B13"/>
    <mergeCell ref="A15:A16"/>
    <mergeCell ref="B15:B16"/>
    <mergeCell ref="A21:A24"/>
    <mergeCell ref="B21:B24"/>
    <mergeCell ref="D4:E4"/>
    <mergeCell ref="A4:A5"/>
    <mergeCell ref="B4:B5"/>
    <mergeCell ref="C4:C5"/>
    <mergeCell ref="A8:A9"/>
    <mergeCell ref="B8:B9"/>
  </mergeCells>
  <pageMargins left="0.70866141732283472" right="0.70866141732283472" top="0.74803149606299213" bottom="0.74803149606299213" header="0.31496062992125984" footer="0.31496062992125984"/>
  <pageSetup paperSize="9" scale="74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workbookViewId="0">
      <pane xSplit="2" ySplit="5" topLeftCell="C6" activePane="bottomRight" state="frozen"/>
      <selection pane="topRight"/>
      <selection pane="bottomLeft"/>
      <selection pane="bottomRight" activeCell="B15" sqref="B15"/>
    </sheetView>
  </sheetViews>
  <sheetFormatPr defaultRowHeight="15.75" x14ac:dyDescent="0.25"/>
  <cols>
    <col min="1" max="1" width="9.140625" style="1" customWidth="1"/>
    <col min="2" max="2" width="50.85546875" style="1" customWidth="1"/>
    <col min="3" max="3" width="18.140625" style="17" customWidth="1"/>
    <col min="4" max="4" width="20.140625" style="13" customWidth="1"/>
    <col min="5" max="5" width="9.140625" style="1" customWidth="1"/>
  </cols>
  <sheetData>
    <row r="1" spans="1:4" ht="15.75" customHeight="1" x14ac:dyDescent="0.25">
      <c r="A1" s="1" t="s">
        <v>0</v>
      </c>
      <c r="B1" s="2"/>
    </row>
    <row r="2" spans="1:4" ht="15.75" customHeight="1" x14ac:dyDescent="0.25">
      <c r="A2" s="1" t="s">
        <v>85</v>
      </c>
      <c r="B2" s="2"/>
    </row>
    <row r="3" spans="1:4" ht="15.75" customHeight="1" x14ac:dyDescent="0.25">
      <c r="A3" s="1" t="s">
        <v>99</v>
      </c>
      <c r="B3" s="2"/>
    </row>
    <row r="4" spans="1:4" ht="41.25" customHeight="1" x14ac:dyDescent="0.25">
      <c r="A4" s="21" t="s">
        <v>2</v>
      </c>
      <c r="B4" s="21" t="s">
        <v>3</v>
      </c>
      <c r="C4" s="26" t="s">
        <v>4</v>
      </c>
      <c r="D4" s="26"/>
    </row>
    <row r="5" spans="1:4" s="3" customFormat="1" ht="50.25" customHeight="1" x14ac:dyDescent="0.25">
      <c r="A5" s="23"/>
      <c r="B5" s="23"/>
      <c r="C5" s="18" t="s">
        <v>86</v>
      </c>
      <c r="D5" s="14" t="s">
        <v>87</v>
      </c>
    </row>
    <row r="6" spans="1:4" x14ac:dyDescent="0.25">
      <c r="A6" s="4">
        <v>1</v>
      </c>
      <c r="B6" s="5" t="s">
        <v>13</v>
      </c>
      <c r="C6" s="19">
        <v>118</v>
      </c>
      <c r="D6" s="15">
        <v>-3907118.63</v>
      </c>
    </row>
    <row r="7" spans="1:4" x14ac:dyDescent="0.25">
      <c r="A7" s="4">
        <v>2</v>
      </c>
      <c r="B7" s="5" t="s">
        <v>14</v>
      </c>
      <c r="C7" s="19">
        <v>-1545</v>
      </c>
      <c r="D7" s="15">
        <v>-3671597.03</v>
      </c>
    </row>
    <row r="8" spans="1:4" x14ac:dyDescent="0.25">
      <c r="A8" s="4">
        <v>3</v>
      </c>
      <c r="B8" s="5" t="s">
        <v>15</v>
      </c>
      <c r="C8" s="19">
        <v>1937</v>
      </c>
      <c r="D8" s="15">
        <v>-4133854.76</v>
      </c>
    </row>
    <row r="9" spans="1:4" x14ac:dyDescent="0.25">
      <c r="A9" s="4">
        <v>4</v>
      </c>
      <c r="B9" s="5" t="s">
        <v>16</v>
      </c>
      <c r="C9" s="19">
        <v>1575</v>
      </c>
      <c r="D9" s="15">
        <v>-2144856.66</v>
      </c>
    </row>
    <row r="10" spans="1:4" x14ac:dyDescent="0.25">
      <c r="A10" s="4">
        <v>5</v>
      </c>
      <c r="B10" s="5" t="s">
        <v>17</v>
      </c>
      <c r="C10" s="19">
        <v>-3304</v>
      </c>
      <c r="D10" s="15">
        <v>-2279392.87</v>
      </c>
    </row>
    <row r="11" spans="1:4" x14ac:dyDescent="0.25">
      <c r="A11" s="4">
        <v>6</v>
      </c>
      <c r="B11" s="5" t="s">
        <v>18</v>
      </c>
      <c r="C11" s="19">
        <v>-283</v>
      </c>
      <c r="D11" s="15">
        <v>-3352857.77</v>
      </c>
    </row>
    <row r="12" spans="1:4" x14ac:dyDescent="0.25">
      <c r="A12" s="4">
        <v>7</v>
      </c>
      <c r="B12" s="5" t="s">
        <v>19</v>
      </c>
      <c r="C12" s="19">
        <v>-3</v>
      </c>
      <c r="D12" s="15">
        <v>-845047.16</v>
      </c>
    </row>
    <row r="13" spans="1:4" x14ac:dyDescent="0.25">
      <c r="A13" s="4">
        <v>8</v>
      </c>
      <c r="B13" s="5" t="s">
        <v>20</v>
      </c>
      <c r="C13" s="19">
        <v>-1823</v>
      </c>
      <c r="D13" s="15">
        <v>-745207.94</v>
      </c>
    </row>
    <row r="14" spans="1:4" x14ac:dyDescent="0.25">
      <c r="A14" s="4">
        <v>9</v>
      </c>
      <c r="B14" s="5" t="s">
        <v>21</v>
      </c>
      <c r="C14" s="19">
        <v>1213</v>
      </c>
      <c r="D14" s="15">
        <v>-790107.14</v>
      </c>
    </row>
    <row r="15" spans="1:4" ht="15.75" customHeight="1" x14ac:dyDescent="0.25">
      <c r="A15" s="4">
        <v>10</v>
      </c>
      <c r="B15" s="5" t="s">
        <v>22</v>
      </c>
      <c r="C15" s="19">
        <v>-1211</v>
      </c>
      <c r="D15" s="15">
        <v>-576152.37</v>
      </c>
    </row>
    <row r="16" spans="1:4" x14ac:dyDescent="0.25">
      <c r="A16" s="4">
        <v>11</v>
      </c>
      <c r="B16" s="5" t="s">
        <v>25</v>
      </c>
      <c r="C16" s="19">
        <v>-476</v>
      </c>
      <c r="D16" s="15">
        <v>-2339215.9700000002</v>
      </c>
    </row>
    <row r="17" spans="1:4" x14ac:dyDescent="0.25">
      <c r="A17" s="4">
        <v>12</v>
      </c>
      <c r="B17" s="5" t="s">
        <v>31</v>
      </c>
      <c r="C17" s="19">
        <v>5358</v>
      </c>
      <c r="D17" s="15">
        <v>23232876.120000001</v>
      </c>
    </row>
    <row r="18" spans="1:4" x14ac:dyDescent="0.25">
      <c r="A18" s="4">
        <v>13</v>
      </c>
      <c r="B18" s="5" t="s">
        <v>35</v>
      </c>
      <c r="C18" s="19">
        <v>627</v>
      </c>
      <c r="D18" s="15">
        <v>1552532.18</v>
      </c>
    </row>
    <row r="19" spans="1:4" s="2" customFormat="1" ht="15.75" customHeight="1" x14ac:dyDescent="0.25">
      <c r="A19" s="7"/>
      <c r="B19" s="8" t="s">
        <v>42</v>
      </c>
      <c r="C19" s="20">
        <f>SUM(C6:C18)</f>
        <v>2183</v>
      </c>
      <c r="D19" s="16">
        <f>SUM(D6:D18)</f>
        <v>0</v>
      </c>
    </row>
    <row r="25" spans="1:4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3">
    <mergeCell ref="C4:D4"/>
    <mergeCell ref="B4:B5"/>
    <mergeCell ref="A4:A5"/>
  </mergeCells>
  <pageMargins left="0.70866141732283472" right="0.70866141732283472" top="0.74803149606299213" bottom="0.74803149606299213" header="0.31496062992125984" footer="0.31496062992125984"/>
  <pageSetup paperSize="9" scale="88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topLeftCell="A34" workbookViewId="0">
      <selection activeCell="E54" sqref="E54"/>
    </sheetView>
  </sheetViews>
  <sheetFormatPr defaultRowHeight="15.75" x14ac:dyDescent="0.25"/>
  <cols>
    <col min="1" max="1" width="9.140625" style="1" customWidth="1"/>
    <col min="2" max="2" width="50.85546875" style="1" customWidth="1"/>
    <col min="3" max="5" width="18.140625" style="1" customWidth="1"/>
    <col min="6" max="6" width="20.140625" style="13" customWidth="1"/>
    <col min="7" max="7" width="9.140625" style="1" customWidth="1"/>
  </cols>
  <sheetData>
    <row r="1" spans="1:6" ht="15.75" customHeight="1" x14ac:dyDescent="0.25">
      <c r="A1" s="1" t="s">
        <v>0</v>
      </c>
      <c r="B1" s="2"/>
    </row>
    <row r="2" spans="1:6" ht="15.75" customHeight="1" x14ac:dyDescent="0.25">
      <c r="A2" s="1" t="s">
        <v>91</v>
      </c>
      <c r="B2" s="2"/>
    </row>
    <row r="3" spans="1:6" ht="15.75" customHeight="1" x14ac:dyDescent="0.25">
      <c r="A3" s="1" t="s">
        <v>97</v>
      </c>
      <c r="B3" s="2"/>
    </row>
    <row r="4" spans="1:6" x14ac:dyDescent="0.25">
      <c r="A4" s="21" t="s">
        <v>2</v>
      </c>
      <c r="B4" s="21" t="s">
        <v>3</v>
      </c>
      <c r="C4" s="30" t="s">
        <v>4</v>
      </c>
      <c r="D4" s="32"/>
      <c r="E4" s="32"/>
      <c r="F4" s="31"/>
    </row>
    <row r="5" spans="1:6" s="3" customFormat="1" ht="75" customHeight="1" x14ac:dyDescent="0.25">
      <c r="A5" s="23"/>
      <c r="B5" s="23"/>
      <c r="C5" s="9" t="s">
        <v>88</v>
      </c>
      <c r="D5" s="9" t="s">
        <v>89</v>
      </c>
      <c r="E5" s="9" t="s">
        <v>90</v>
      </c>
      <c r="F5" s="14" t="s">
        <v>87</v>
      </c>
    </row>
    <row r="6" spans="1:6" x14ac:dyDescent="0.25">
      <c r="A6" s="4">
        <v>1</v>
      </c>
      <c r="B6" s="5" t="s">
        <v>13</v>
      </c>
      <c r="C6" s="4">
        <v>0</v>
      </c>
      <c r="D6" s="4">
        <v>0</v>
      </c>
      <c r="E6" s="4">
        <v>0</v>
      </c>
      <c r="F6" s="15">
        <v>453898.08</v>
      </c>
    </row>
    <row r="7" spans="1:6" x14ac:dyDescent="0.25">
      <c r="A7" s="4">
        <v>2</v>
      </c>
      <c r="B7" s="5" t="s">
        <v>14</v>
      </c>
      <c r="C7" s="4">
        <v>-1068</v>
      </c>
      <c r="D7" s="4">
        <v>0</v>
      </c>
      <c r="E7" s="4">
        <v>-690</v>
      </c>
      <c r="F7" s="15">
        <v>4615402.55</v>
      </c>
    </row>
    <row r="8" spans="1:6" x14ac:dyDescent="0.25">
      <c r="A8" s="4">
        <v>3</v>
      </c>
      <c r="B8" s="5" t="s">
        <v>15</v>
      </c>
      <c r="C8" s="4">
        <v>0</v>
      </c>
      <c r="D8" s="4">
        <v>0</v>
      </c>
      <c r="E8" s="4">
        <v>-1425</v>
      </c>
      <c r="F8" s="15">
        <v>19503899.719999999</v>
      </c>
    </row>
    <row r="9" spans="1:6" x14ac:dyDescent="0.25">
      <c r="A9" s="4">
        <v>4</v>
      </c>
      <c r="B9" s="5" t="s">
        <v>16</v>
      </c>
      <c r="C9" s="4">
        <v>0</v>
      </c>
      <c r="D9" s="4">
        <v>461</v>
      </c>
      <c r="E9" s="4">
        <v>0</v>
      </c>
      <c r="F9" s="15">
        <v>-750707.87</v>
      </c>
    </row>
    <row r="10" spans="1:6" x14ac:dyDescent="0.25">
      <c r="A10" s="4">
        <v>5</v>
      </c>
      <c r="B10" s="5" t="s">
        <v>17</v>
      </c>
      <c r="C10" s="4">
        <v>0</v>
      </c>
      <c r="D10" s="4">
        <v>0</v>
      </c>
      <c r="E10" s="4">
        <v>-1078</v>
      </c>
      <c r="F10" s="15">
        <v>-879335.47</v>
      </c>
    </row>
    <row r="11" spans="1:6" x14ac:dyDescent="0.25">
      <c r="A11" s="4">
        <v>6</v>
      </c>
      <c r="B11" s="5" t="s">
        <v>18</v>
      </c>
      <c r="C11" s="4">
        <v>0</v>
      </c>
      <c r="D11" s="4">
        <v>11711</v>
      </c>
      <c r="E11" s="4">
        <v>0</v>
      </c>
      <c r="F11" s="15">
        <v>15140128.52</v>
      </c>
    </row>
    <row r="12" spans="1:6" x14ac:dyDescent="0.25">
      <c r="A12" s="4">
        <v>7</v>
      </c>
      <c r="B12" s="5" t="s">
        <v>19</v>
      </c>
      <c r="C12" s="4">
        <v>0</v>
      </c>
      <c r="D12" s="4">
        <v>0</v>
      </c>
      <c r="E12" s="4">
        <v>-926</v>
      </c>
      <c r="F12" s="15">
        <v>-1285023.6299999999</v>
      </c>
    </row>
    <row r="13" spans="1:6" x14ac:dyDescent="0.25">
      <c r="A13" s="4">
        <v>8</v>
      </c>
      <c r="B13" s="5" t="s">
        <v>20</v>
      </c>
      <c r="C13" s="4">
        <v>0</v>
      </c>
      <c r="D13" s="4">
        <v>0</v>
      </c>
      <c r="E13" s="4">
        <v>-159</v>
      </c>
      <c r="F13" s="15">
        <v>3195068.27</v>
      </c>
    </row>
    <row r="14" spans="1:6" x14ac:dyDescent="0.25">
      <c r="A14" s="4">
        <v>9</v>
      </c>
      <c r="B14" s="5" t="s">
        <v>21</v>
      </c>
      <c r="C14" s="4">
        <v>0</v>
      </c>
      <c r="D14" s="4">
        <v>0</v>
      </c>
      <c r="E14" s="4">
        <v>-687</v>
      </c>
      <c r="F14" s="15">
        <v>2219777.48</v>
      </c>
    </row>
    <row r="15" spans="1:6" x14ac:dyDescent="0.25">
      <c r="A15" s="4">
        <v>10</v>
      </c>
      <c r="B15" s="5" t="s">
        <v>22</v>
      </c>
      <c r="C15" s="4">
        <v>0</v>
      </c>
      <c r="D15" s="4">
        <v>3897</v>
      </c>
      <c r="E15" s="4">
        <v>-608</v>
      </c>
      <c r="F15" s="15">
        <v>1153410.1100000001</v>
      </c>
    </row>
    <row r="16" spans="1:6" x14ac:dyDescent="0.25">
      <c r="A16" s="4">
        <v>11</v>
      </c>
      <c r="B16" s="5" t="s">
        <v>23</v>
      </c>
      <c r="C16" s="4">
        <v>0</v>
      </c>
      <c r="D16" s="4">
        <v>0</v>
      </c>
      <c r="E16" s="4">
        <v>-244</v>
      </c>
      <c r="F16" s="15">
        <v>6788322</v>
      </c>
    </row>
    <row r="17" spans="1:6" x14ac:dyDescent="0.25">
      <c r="A17" s="4">
        <v>12</v>
      </c>
      <c r="B17" s="5" t="s">
        <v>24</v>
      </c>
      <c r="C17" s="4">
        <v>0</v>
      </c>
      <c r="D17" s="4">
        <v>891</v>
      </c>
      <c r="E17" s="4">
        <v>-45</v>
      </c>
      <c r="F17" s="15">
        <v>-55587.040000000001</v>
      </c>
    </row>
    <row r="18" spans="1:6" x14ac:dyDescent="0.25">
      <c r="A18" s="4">
        <v>13</v>
      </c>
      <c r="B18" s="5" t="s">
        <v>25</v>
      </c>
      <c r="C18" s="4">
        <v>0</v>
      </c>
      <c r="D18" s="4">
        <v>0</v>
      </c>
      <c r="E18" s="4">
        <v>0</v>
      </c>
      <c r="F18" s="15">
        <v>10785192.52</v>
      </c>
    </row>
    <row r="19" spans="1:6" x14ac:dyDescent="0.25">
      <c r="A19" s="4">
        <v>14</v>
      </c>
      <c r="B19" s="5" t="s">
        <v>26</v>
      </c>
      <c r="C19" s="4">
        <v>260</v>
      </c>
      <c r="D19" s="4">
        <v>975</v>
      </c>
      <c r="E19" s="4">
        <v>-130</v>
      </c>
      <c r="F19" s="15">
        <v>2556779.59</v>
      </c>
    </row>
    <row r="20" spans="1:6" ht="30.75" x14ac:dyDescent="0.25">
      <c r="A20" s="4">
        <v>15</v>
      </c>
      <c r="B20" s="5" t="s">
        <v>27</v>
      </c>
      <c r="C20" s="4">
        <v>0</v>
      </c>
      <c r="D20" s="4">
        <v>144</v>
      </c>
      <c r="E20" s="4">
        <v>7</v>
      </c>
      <c r="F20" s="15">
        <v>-8385303.5899999999</v>
      </c>
    </row>
    <row r="21" spans="1:6" x14ac:dyDescent="0.25">
      <c r="A21" s="4">
        <v>16</v>
      </c>
      <c r="B21" s="5" t="s">
        <v>28</v>
      </c>
      <c r="C21" s="4">
        <v>1015</v>
      </c>
      <c r="D21" s="4">
        <v>732</v>
      </c>
      <c r="E21" s="4">
        <v>0</v>
      </c>
      <c r="F21" s="15">
        <v>1746268.1</v>
      </c>
    </row>
    <row r="22" spans="1:6" x14ac:dyDescent="0.25">
      <c r="A22" s="4">
        <v>17</v>
      </c>
      <c r="B22" s="5" t="s">
        <v>29</v>
      </c>
      <c r="C22" s="4">
        <v>-299</v>
      </c>
      <c r="D22" s="4">
        <v>0</v>
      </c>
      <c r="E22" s="4">
        <v>-580</v>
      </c>
      <c r="F22" s="15">
        <v>-7163647.5300000003</v>
      </c>
    </row>
    <row r="23" spans="1:6" ht="45.75" x14ac:dyDescent="0.25">
      <c r="A23" s="4">
        <v>18</v>
      </c>
      <c r="B23" s="5" t="s">
        <v>57</v>
      </c>
      <c r="C23" s="4">
        <v>19</v>
      </c>
      <c r="D23" s="4">
        <v>0</v>
      </c>
      <c r="E23" s="4">
        <v>-12</v>
      </c>
      <c r="F23" s="15">
        <v>-470493.3</v>
      </c>
    </row>
    <row r="24" spans="1:6" x14ac:dyDescent="0.25">
      <c r="A24" s="4">
        <v>19</v>
      </c>
      <c r="B24" s="5" t="s">
        <v>59</v>
      </c>
      <c r="C24" s="4">
        <v>-2</v>
      </c>
      <c r="D24" s="4">
        <v>35</v>
      </c>
      <c r="E24" s="4">
        <v>0</v>
      </c>
      <c r="F24" s="15">
        <v>-189131.84</v>
      </c>
    </row>
    <row r="25" spans="1:6" ht="30.75" x14ac:dyDescent="0.25">
      <c r="A25" s="4">
        <v>20</v>
      </c>
      <c r="B25" s="5" t="s">
        <v>92</v>
      </c>
      <c r="C25" s="4">
        <v>-75</v>
      </c>
      <c r="D25" s="4">
        <v>0</v>
      </c>
      <c r="E25" s="4">
        <v>0</v>
      </c>
      <c r="F25" s="15">
        <v>-1683716.76</v>
      </c>
    </row>
    <row r="26" spans="1:6" x14ac:dyDescent="0.25">
      <c r="A26" s="4">
        <v>21</v>
      </c>
      <c r="B26" s="5" t="s">
        <v>54</v>
      </c>
      <c r="C26" s="4">
        <v>0</v>
      </c>
      <c r="D26" s="4">
        <v>895</v>
      </c>
      <c r="E26" s="4">
        <v>-23</v>
      </c>
      <c r="F26" s="15">
        <v>-4121218.12</v>
      </c>
    </row>
    <row r="27" spans="1:6" ht="30.75" x14ac:dyDescent="0.25">
      <c r="A27" s="4">
        <v>22</v>
      </c>
      <c r="B27" s="5" t="s">
        <v>30</v>
      </c>
      <c r="C27" s="4">
        <v>706</v>
      </c>
      <c r="D27" s="4">
        <v>48</v>
      </c>
      <c r="E27" s="4">
        <v>-13</v>
      </c>
      <c r="F27" s="15">
        <v>431418.66</v>
      </c>
    </row>
    <row r="28" spans="1:6" x14ac:dyDescent="0.25">
      <c r="A28" s="4">
        <v>23</v>
      </c>
      <c r="B28" s="5" t="s">
        <v>31</v>
      </c>
      <c r="C28" s="4">
        <v>-300</v>
      </c>
      <c r="D28" s="4">
        <v>2325</v>
      </c>
      <c r="E28" s="4">
        <v>4467</v>
      </c>
      <c r="F28" s="15">
        <v>7296862.2000000002</v>
      </c>
    </row>
    <row r="29" spans="1:6" x14ac:dyDescent="0.25">
      <c r="A29" s="4">
        <v>24</v>
      </c>
      <c r="B29" s="5" t="s">
        <v>32</v>
      </c>
      <c r="C29" s="4">
        <v>0</v>
      </c>
      <c r="D29" s="4">
        <v>16567</v>
      </c>
      <c r="E29" s="4">
        <v>897</v>
      </c>
      <c r="F29" s="15">
        <v>44256514.07</v>
      </c>
    </row>
    <row r="30" spans="1:6" x14ac:dyDescent="0.25">
      <c r="A30" s="4">
        <v>25</v>
      </c>
      <c r="B30" s="5" t="s">
        <v>33</v>
      </c>
      <c r="C30" s="4">
        <v>0</v>
      </c>
      <c r="D30" s="4">
        <v>-40169</v>
      </c>
      <c r="E30" s="4">
        <v>-1268</v>
      </c>
      <c r="F30" s="15">
        <v>11592197.82</v>
      </c>
    </row>
    <row r="31" spans="1:6" x14ac:dyDescent="0.25">
      <c r="A31" s="4">
        <v>26</v>
      </c>
      <c r="B31" s="5" t="s">
        <v>34</v>
      </c>
      <c r="C31" s="4">
        <v>-259</v>
      </c>
      <c r="D31" s="4">
        <v>0</v>
      </c>
      <c r="E31" s="4">
        <v>0</v>
      </c>
      <c r="F31" s="15">
        <v>45774946.859999999</v>
      </c>
    </row>
    <row r="32" spans="1:6" ht="30.75" x14ac:dyDescent="0.25">
      <c r="A32" s="4">
        <v>27</v>
      </c>
      <c r="B32" s="5" t="s">
        <v>93</v>
      </c>
      <c r="C32" s="4">
        <v>-186</v>
      </c>
      <c r="D32" s="4">
        <v>0</v>
      </c>
      <c r="E32" s="4">
        <v>0</v>
      </c>
      <c r="F32" s="15">
        <v>-2224231.6</v>
      </c>
    </row>
    <row r="33" spans="1:6" ht="30.75" x14ac:dyDescent="0.25">
      <c r="A33" s="4">
        <v>28</v>
      </c>
      <c r="B33" s="5" t="s">
        <v>94</v>
      </c>
      <c r="C33" s="4">
        <v>0</v>
      </c>
      <c r="D33" s="4">
        <v>0</v>
      </c>
      <c r="E33" s="4">
        <v>0</v>
      </c>
      <c r="F33" s="15">
        <v>28716.23</v>
      </c>
    </row>
    <row r="34" spans="1:6" x14ac:dyDescent="0.25">
      <c r="A34" s="4">
        <v>29</v>
      </c>
      <c r="B34" s="5" t="s">
        <v>35</v>
      </c>
      <c r="C34" s="4">
        <v>0</v>
      </c>
      <c r="D34" s="4">
        <v>513</v>
      </c>
      <c r="E34" s="4">
        <v>2513</v>
      </c>
      <c r="F34" s="15">
        <v>15052288.970000001</v>
      </c>
    </row>
    <row r="35" spans="1:6" x14ac:dyDescent="0.25">
      <c r="A35" s="4">
        <v>30</v>
      </c>
      <c r="B35" s="5" t="s">
        <v>36</v>
      </c>
      <c r="C35" s="4">
        <v>0</v>
      </c>
      <c r="D35" s="4">
        <v>0</v>
      </c>
      <c r="E35" s="4">
        <v>15</v>
      </c>
      <c r="F35" s="15">
        <v>-3005900.64</v>
      </c>
    </row>
    <row r="36" spans="1:6" ht="30.75" x14ac:dyDescent="0.25">
      <c r="A36" s="4">
        <v>31</v>
      </c>
      <c r="B36" s="5" t="s">
        <v>37</v>
      </c>
      <c r="C36" s="4">
        <v>-229</v>
      </c>
      <c r="D36" s="4">
        <v>0</v>
      </c>
      <c r="E36" s="4">
        <v>0</v>
      </c>
      <c r="F36" s="15">
        <v>-466282.8</v>
      </c>
    </row>
    <row r="37" spans="1:6" x14ac:dyDescent="0.25">
      <c r="A37" s="4">
        <v>32</v>
      </c>
      <c r="B37" s="6" t="s">
        <v>38</v>
      </c>
      <c r="C37" s="4">
        <v>248</v>
      </c>
      <c r="D37" s="4">
        <v>105</v>
      </c>
      <c r="E37" s="4">
        <v>0</v>
      </c>
      <c r="F37" s="15">
        <v>190558.22</v>
      </c>
    </row>
    <row r="38" spans="1:6" x14ac:dyDescent="0.25">
      <c r="A38" s="4">
        <v>33</v>
      </c>
      <c r="B38" s="5" t="s">
        <v>95</v>
      </c>
      <c r="C38" s="4">
        <v>58</v>
      </c>
      <c r="D38" s="4">
        <v>840</v>
      </c>
      <c r="E38" s="4">
        <v>-11</v>
      </c>
      <c r="F38" s="15">
        <v>1296358.72</v>
      </c>
    </row>
    <row r="39" spans="1:6" x14ac:dyDescent="0.25">
      <c r="A39" s="4">
        <v>34</v>
      </c>
      <c r="B39" s="5" t="s">
        <v>67</v>
      </c>
      <c r="C39" s="4">
        <v>0</v>
      </c>
      <c r="D39" s="4">
        <v>30</v>
      </c>
      <c r="E39" s="4">
        <v>0</v>
      </c>
      <c r="F39" s="15">
        <v>31731.08</v>
      </c>
    </row>
    <row r="40" spans="1:6" x14ac:dyDescent="0.25">
      <c r="A40" s="4">
        <v>35</v>
      </c>
      <c r="B40" s="5" t="s">
        <v>71</v>
      </c>
      <c r="C40" s="4">
        <v>107</v>
      </c>
      <c r="D40" s="4">
        <v>0</v>
      </c>
      <c r="E40" s="4">
        <v>0</v>
      </c>
      <c r="F40" s="15">
        <v>-4935601.6399999997</v>
      </c>
    </row>
    <row r="41" spans="1:6" x14ac:dyDescent="0.25">
      <c r="A41" s="4">
        <v>36</v>
      </c>
      <c r="B41" s="5" t="s">
        <v>96</v>
      </c>
      <c r="C41" s="4">
        <v>5</v>
      </c>
      <c r="D41" s="4">
        <v>0</v>
      </c>
      <c r="E41" s="4">
        <v>0</v>
      </c>
      <c r="F41" s="15">
        <v>-639321.56000000006</v>
      </c>
    </row>
    <row r="42" spans="1:6" s="2" customFormat="1" ht="15.75" customHeight="1" x14ac:dyDescent="0.25">
      <c r="A42" s="7"/>
      <c r="B42" s="8" t="s">
        <v>42</v>
      </c>
      <c r="C42" s="7">
        <f>SUM(C6:C41)</f>
        <v>0</v>
      </c>
      <c r="D42" s="7">
        <f t="shared" ref="D42:E42" si="0">SUM(D6:D41)</f>
        <v>0</v>
      </c>
      <c r="E42" s="7">
        <f t="shared" si="0"/>
        <v>0</v>
      </c>
      <c r="F42" s="16">
        <f>SUM(F6:F41)</f>
        <v>157854236.38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F4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Диагностика</vt:lpstr>
      <vt:lpstr>ДС при стационаре</vt:lpstr>
      <vt:lpstr>ДС при поликлинике</vt:lpstr>
      <vt:lpstr>ВМП</vt:lpstr>
      <vt:lpstr>КС</vt:lpstr>
      <vt:lpstr>Скорая помощь</vt:lpstr>
      <vt:lpstr>АП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Симонова Л.Ю.</dc:creator>
  <cp:keywords/>
  <dc:description/>
  <cp:lastModifiedBy>Симонова Л.Ю.</cp:lastModifiedBy>
  <cp:lastPrinted>2023-02-09T10:58:12Z</cp:lastPrinted>
  <dcterms:created xsi:type="dcterms:W3CDTF">2022-09-29T03:49:13Z</dcterms:created>
  <dcterms:modified xsi:type="dcterms:W3CDTF">2023-02-09T10:58:39Z</dcterms:modified>
  <cp:category/>
</cp:coreProperties>
</file>