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 от 31.01.2023\приложения к протоколу\"/>
    </mc:Choice>
  </mc:AlternateContent>
  <bookViews>
    <workbookView xWindow="34830" yWindow="0" windowWidth="21600" windowHeight="11505" tabRatio="835" firstSheet="2" activeTab="2"/>
  </bookViews>
  <sheets>
    <sheet name="итого" sheetId="7" r:id="rId1"/>
    <sheet name="1.Скорая помощь, фин.обесп." sheetId="1" r:id="rId2"/>
    <sheet name="2. АП фин.обесп." sheetId="2" r:id="rId3"/>
    <sheet name="3. ДС, фин.обеспечение" sheetId="3" r:id="rId4"/>
    <sheet name="4 КС, фин.обеспечение " sheetId="4" r:id="rId5"/>
    <sheet name="5 МР, фин.обеспечение " sheetId="5" r:id="rId6"/>
    <sheet name="6 ВМП, фин.обеспечение  " sheetId="6" r:id="rId7"/>
  </sheets>
  <definedNames>
    <definedName name="_xlnm._FilterDatabase" localSheetId="1" hidden="1">'1.Скорая помощь, фин.обесп.'!$A$6:$C$6</definedName>
  </definedNames>
  <calcPr calcId="152511"/>
</workbook>
</file>

<file path=xl/calcChain.xml><?xml version="1.0" encoding="utf-8"?>
<calcChain xmlns="http://schemas.openxmlformats.org/spreadsheetml/2006/main">
  <c r="C66" i="4" l="1"/>
  <c r="C65" i="7"/>
  <c r="C66" i="7" s="1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7" i="7"/>
  <c r="C66" i="6"/>
  <c r="C66" i="5"/>
  <c r="C66" i="3"/>
  <c r="G66" i="2"/>
  <c r="F66" i="2"/>
  <c r="E66" i="2"/>
  <c r="D66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6" i="2" l="1"/>
  <c r="C66" i="1" l="1"/>
</calcChain>
</file>

<file path=xl/sharedStrings.xml><?xml version="1.0" encoding="utf-8"?>
<sst xmlns="http://schemas.openxmlformats.org/spreadsheetml/2006/main" count="456" uniqueCount="84">
  <si>
    <t>Приложение 2</t>
  </si>
  <si>
    <t>Скорая помощь, финансовое обеспечение</t>
  </si>
  <si>
    <t>Таблица 1</t>
  </si>
  <si>
    <t>№ п/п</t>
  </si>
  <si>
    <t>Медицинская организация</t>
  </si>
  <si>
    <t>Всего, руб.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</si>
  <si>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</si>
  <si>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</si>
  <si>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</si>
  <si>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</si>
  <si>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</si>
  <si>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</si>
  <si>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</si>
  <si>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</si>
  <si>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</si>
  <si>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</si>
  <si>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</si>
  <si>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</si>
  <si>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</si>
  <si>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</si>
  <si>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</si>
  <si>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</si>
  <si>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</si>
  <si>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</si>
  <si>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</si>
  <si>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врачебно-физкультурный диспансер"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</si>
  <si>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</si>
  <si>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</si>
  <si>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</si>
  <si>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</si>
  <si>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</si>
  <si>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</si>
  <si>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</si>
  <si>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</si>
  <si>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</si>
  <si>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</si>
  <si>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</si>
  <si>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</si>
  <si>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</si>
  <si>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</si>
  <si>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</si>
  <si>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</si>
  <si>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</si>
  <si>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</si>
  <si>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</si>
  <si>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</si>
  <si>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</si>
  <si>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</si>
  <si>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</si>
  <si>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</si>
  <si>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</si>
  <si>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</si>
  <si>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</si>
  <si>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</si>
  <si>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"Курорт "Кисегач"</t>
  </si>
  <si>
    <t>ООО "Ситилаб-Урал"</t>
  </si>
  <si>
    <t>ООО "ИНВИТРО-Урал"</t>
  </si>
  <si>
    <t>Нефросовет</t>
  </si>
  <si>
    <t>ООО "Центр ПЭТ-Технолоджи"</t>
  </si>
  <si>
    <t>ООО ММЦ "СмартКлиник"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</si>
  <si>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</si>
  <si>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</si>
  <si>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</si>
  <si>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</si>
  <si>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Итого</t>
  </si>
  <si>
    <t>Таблица 2.</t>
  </si>
  <si>
    <t>Финансовое обеспечение медицинской помощи в  амбулаторных условиях на 2022 год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</si>
  <si>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</si>
  <si>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</si>
  <si>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</si>
  <si>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</si>
  <si>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</si>
  <si>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</si>
  <si>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</si>
  <si>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2022 год</t>
  </si>
  <si>
    <t>Таблица 4</t>
  </si>
  <si>
    <t>Финансовое обеспечение  медицинской помощи в условиях круглосуточного стационара на 2022 год (не включая медицинскую реабилитацию и ВМП)</t>
  </si>
  <si>
    <t>Таблица 5</t>
  </si>
  <si>
    <t xml:space="preserve">Финансовое обеспечение  медицинской реабилитации в условиях круглосуточного стационара на 2022 год </t>
  </si>
  <si>
    <t>Таблица 6</t>
  </si>
  <si>
    <t xml:space="preserve">Финансовое обеспечение  ВМП в условиях круглосуточного стационара на 2022 год </t>
  </si>
  <si>
    <t>ИТОГО</t>
  </si>
  <si>
    <t>Межтерриториальные рассчеты</t>
  </si>
  <si>
    <t>к протоколу заседания комиссии по разработке территориальной программы ОМС Курганской области от 03.02.2023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</si>
</sst>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7" fillId="2" borderId="0" xfId="0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7" fillId="2" borderId="0" xfId="0" applyNumberFormat="1" applyFont="1" applyFill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opLeftCell="A37" workbookViewId="0">
      <selection activeCell="B71" sqref="B71"/>
    </sheetView>
  </sheetViews>
  <sheetFormatPr defaultRowHeight="15" x14ac:dyDescent="0.25"/>
  <cols>
    <col min="1" max="1" width="9.140625" style="7"/>
    <col min="2" max="2" width="68.5703125" style="7" customWidth="1"/>
    <col min="3" max="3" width="18.140625" style="8" customWidth="1"/>
  </cols>
  <sheetData>
    <row r="1" spans="1:3" x14ac:dyDescent="0.25">
      <c r="A1" s="34"/>
      <c r="B1" s="34"/>
      <c r="C1" s="35"/>
    </row>
    <row r="2" spans="1:3" ht="36" customHeight="1" x14ac:dyDescent="0.25">
      <c r="A2" s="43"/>
      <c r="B2" s="43"/>
      <c r="C2" s="43"/>
    </row>
    <row r="3" spans="1:3" x14ac:dyDescent="0.25">
      <c r="A3" s="36" t="s">
        <v>81</v>
      </c>
      <c r="B3" s="34"/>
      <c r="C3" s="35"/>
    </row>
    <row r="4" spans="1:3" x14ac:dyDescent="0.25">
      <c r="A4" s="44" t="s">
        <v>3</v>
      </c>
      <c r="B4" s="45" t="s">
        <v>4</v>
      </c>
      <c r="C4" s="46" t="s">
        <v>5</v>
      </c>
    </row>
    <row r="5" spans="1:3" x14ac:dyDescent="0.25">
      <c r="A5" s="44"/>
      <c r="B5" s="45"/>
      <c r="C5" s="46"/>
    </row>
    <row r="6" spans="1:3" x14ac:dyDescent="0.25">
      <c r="A6" s="44"/>
      <c r="B6" s="45"/>
      <c r="C6" s="46"/>
    </row>
    <row r="7" spans="1:3" x14ac:dyDescent="0.25">
      <c r="A7" s="37">
        <v>450040</v>
      </c>
      <c r="B7" s="38" t="s">
        <v>6</v>
      </c>
      <c r="C7" s="39">
        <f>'1.Скорая помощь, фин.обесп.'!C7+'2. АП фин.обесп.'!C7+'3. ДС, фин.обеспечение'!C7+'4 КС, фин.обеспечение '!C7+'5 МР, фин.обеспечение '!C7+'6 ВМП, фин.обеспечение  '!C7</f>
        <v>310922153.69</v>
      </c>
    </row>
    <row r="8" spans="1:3" x14ac:dyDescent="0.25">
      <c r="A8" s="37">
        <v>450039</v>
      </c>
      <c r="B8" s="38" t="s">
        <v>7</v>
      </c>
      <c r="C8" s="39">
        <f>'1.Скорая помощь, фин.обесп.'!C8+'2. АП фин.обесп.'!C8+'3. ДС, фин.обеспечение'!C8+'4 КС, фин.обеспечение '!C8+'5 МР, фин.обеспечение '!C8+'6 ВМП, фин.обеспечение  '!C8</f>
        <v>202705009.81</v>
      </c>
    </row>
    <row r="9" spans="1:3" x14ac:dyDescent="0.25">
      <c r="A9" s="37">
        <v>450037</v>
      </c>
      <c r="B9" s="38" t="s">
        <v>8</v>
      </c>
      <c r="C9" s="39">
        <f>'1.Скорая помощь, фин.обесп.'!C9+'2. АП фин.обесп.'!C9+'3. ДС, фин.обеспечение'!C9+'4 КС, фин.обеспечение '!C9+'5 МР, фин.обеспечение '!C9+'6 ВМП, фин.обеспечение  '!C9</f>
        <v>545286895.56999993</v>
      </c>
    </row>
    <row r="10" spans="1:3" x14ac:dyDescent="0.25">
      <c r="A10" s="37">
        <v>450041</v>
      </c>
      <c r="B10" s="38" t="s">
        <v>9</v>
      </c>
      <c r="C10" s="39">
        <f>'1.Скорая помощь, фин.обесп.'!C10+'2. АП фин.обесп.'!C10+'3. ДС, фин.обеспечение'!C10+'4 КС, фин.обеспечение '!C10+'5 МР, фин.обеспечение '!C10+'6 ВМП, фин.обеспечение  '!C10</f>
        <v>296886123.26999998</v>
      </c>
    </row>
    <row r="11" spans="1:3" x14ac:dyDescent="0.25">
      <c r="A11" s="37">
        <v>450035</v>
      </c>
      <c r="B11" s="38" t="s">
        <v>10</v>
      </c>
      <c r="C11" s="39">
        <f>'1.Скорая помощь, фин.обесп.'!C11+'2. АП фин.обесп.'!C11+'3. ДС, фин.обеспечение'!C11+'4 КС, фин.обеспечение '!C11+'5 МР, фин.обеспечение '!C11+'6 ВМП, фин.обеспечение  '!C11</f>
        <v>308876332.97000003</v>
      </c>
    </row>
    <row r="12" spans="1:3" x14ac:dyDescent="0.25">
      <c r="A12" s="37">
        <v>450038</v>
      </c>
      <c r="B12" s="38" t="s">
        <v>11</v>
      </c>
      <c r="C12" s="39">
        <f>'1.Скорая помощь, фин.обесп.'!C12+'2. АП фин.обесп.'!C12+'3. ДС, фин.обеспечение'!C12+'4 КС, фин.обеспечение '!C12+'5 МР, фин.обеспечение '!C12+'6 ВМП, фин.обеспечение  '!C12</f>
        <v>395719844.44</v>
      </c>
    </row>
    <row r="13" spans="1:3" x14ac:dyDescent="0.25">
      <c r="A13" s="37">
        <v>450049</v>
      </c>
      <c r="B13" s="38" t="s">
        <v>12</v>
      </c>
      <c r="C13" s="39">
        <f>'1.Скорая помощь, фин.обесп.'!C13+'2. АП фин.обесп.'!C13+'3. ДС, фин.обеспечение'!C13+'4 КС, фин.обеспечение '!C13+'5 МР, фин.обеспечение '!C13+'6 ВМП, фин.обеспечение  '!C13</f>
        <v>277233250.29800004</v>
      </c>
    </row>
    <row r="14" spans="1:3" x14ac:dyDescent="0.25">
      <c r="A14" s="37">
        <v>450050</v>
      </c>
      <c r="B14" s="38" t="s">
        <v>13</v>
      </c>
      <c r="C14" s="39">
        <f>'1.Скорая помощь, фин.обесп.'!C14+'2. АП фин.обесп.'!C14+'3. ДС, фин.обеспечение'!C14+'4 КС, фин.обеспечение '!C14+'5 МР, фин.обеспечение '!C14+'6 ВМП, фин.обеспечение  '!C14</f>
        <v>231691585.01999998</v>
      </c>
    </row>
    <row r="15" spans="1:3" x14ac:dyDescent="0.25">
      <c r="A15" s="37">
        <v>450033</v>
      </c>
      <c r="B15" s="38" t="s">
        <v>14</v>
      </c>
      <c r="C15" s="39">
        <f>'1.Скорая помощь, фин.обесп.'!C15+'2. АП фин.обесп.'!C15+'3. ДС, фин.обеспечение'!C15+'4 КС, фин.обеспечение '!C15+'5 МР, фин.обеспечение '!C15+'6 ВМП, фин.обеспечение  '!C15</f>
        <v>173035349.80000001</v>
      </c>
    </row>
    <row r="16" spans="1:3" x14ac:dyDescent="0.25">
      <c r="A16" s="37">
        <v>450036</v>
      </c>
      <c r="B16" s="38" t="s">
        <v>15</v>
      </c>
      <c r="C16" s="39">
        <f>'1.Скорая помощь, фин.обесп.'!C16+'2. АП фин.обесп.'!C16+'3. ДС, фин.обеспечение'!C16+'4 КС, фин.обеспечение '!C16+'5 МР, фин.обеспечение '!C16+'6 ВМП, фин.обеспечение  '!C16</f>
        <v>153749464.02000004</v>
      </c>
    </row>
    <row r="17" spans="1:3" x14ac:dyDescent="0.25">
      <c r="A17" s="37">
        <v>450022</v>
      </c>
      <c r="B17" s="38" t="s">
        <v>16</v>
      </c>
      <c r="C17" s="39">
        <f>'1.Скорая помощь, фин.обесп.'!C17+'2. АП фин.обесп.'!C17+'3. ДС, фин.обеспечение'!C17+'4 КС, фин.обеспечение '!C17+'5 МР, фин.обеспечение '!C17+'6 ВМП, фин.обеспечение  '!C17</f>
        <v>238193533.21000001</v>
      </c>
    </row>
    <row r="18" spans="1:3" x14ac:dyDescent="0.25">
      <c r="A18" s="37">
        <v>450001</v>
      </c>
      <c r="B18" s="38" t="s">
        <v>17</v>
      </c>
      <c r="C18" s="39">
        <f>'1.Скорая помощь, фин.обесп.'!C18+'2. АП фин.обесп.'!C18+'3. ДС, фин.обеспечение'!C18+'4 КС, фин.обеспечение '!C18+'5 МР, фин.обеспечение '!C18+'6 ВМП, фин.обеспечение  '!C18</f>
        <v>1145065833.1900001</v>
      </c>
    </row>
    <row r="19" spans="1:3" x14ac:dyDescent="0.25">
      <c r="A19" s="37">
        <v>450012</v>
      </c>
      <c r="B19" s="38" t="s">
        <v>18</v>
      </c>
      <c r="C19" s="39">
        <f>'1.Скорая помощь, фин.обесп.'!C19+'2. АП фин.обесп.'!C19+'3. ДС, фин.обеспечение'!C19+'4 КС, фин.обеспечение '!C19+'5 МР, фин.обеспечение '!C19+'6 ВМП, фин.обеспечение  '!C19</f>
        <v>900442741.54999995</v>
      </c>
    </row>
    <row r="20" spans="1:3" x14ac:dyDescent="0.25">
      <c r="A20" s="37">
        <v>450002</v>
      </c>
      <c r="B20" s="38" t="s">
        <v>19</v>
      </c>
      <c r="C20" s="39">
        <f>'1.Скорая помощь, фин.обесп.'!C20+'2. АП фин.обесп.'!C20+'3. ДС, фин.обеспечение'!C20+'4 КС, фин.обеспечение '!C20+'5 МР, фин.обеспечение '!C20+'6 ВМП, фин.обеспечение  '!C20</f>
        <v>323638543.52000004</v>
      </c>
    </row>
    <row r="21" spans="1:3" x14ac:dyDescent="0.25">
      <c r="A21" s="37">
        <v>450003</v>
      </c>
      <c r="B21" s="38" t="s">
        <v>20</v>
      </c>
      <c r="C21" s="39">
        <f>'1.Скорая помощь, фин.обесп.'!C21+'2. АП фин.обесп.'!C21+'3. ДС, фин.обеспечение'!C21+'4 КС, фин.обеспечение '!C21+'5 МР, фин.обеспечение '!C21+'6 ВМП, фин.обеспечение  '!C21</f>
        <v>404253750.13</v>
      </c>
    </row>
    <row r="22" spans="1:3" x14ac:dyDescent="0.25">
      <c r="A22" s="37">
        <v>450004</v>
      </c>
      <c r="B22" s="38" t="s">
        <v>21</v>
      </c>
      <c r="C22" s="39">
        <f>'1.Скорая помощь, фин.обесп.'!C22+'2. АП фин.обесп.'!C22+'3. ДС, фин.обеспечение'!C22+'4 КС, фин.обеспечение '!C22+'5 МР, фин.обеспечение '!C22+'6 ВМП, фин.обеспечение  '!C22</f>
        <v>1525292738.55</v>
      </c>
    </row>
    <row r="23" spans="1:3" x14ac:dyDescent="0.25">
      <c r="A23" s="37">
        <v>450005</v>
      </c>
      <c r="B23" s="38" t="s">
        <v>22</v>
      </c>
      <c r="C23" s="39">
        <f>'1.Скорая помощь, фин.обесп.'!C23+'2. АП фин.обесп.'!C23+'3. ДС, фин.обеспечение'!C23+'4 КС, фин.обеспечение '!C23+'5 МР, фин.обеспечение '!C23+'6 ВМП, фин.обеспечение  '!C23</f>
        <v>313090652.54000002</v>
      </c>
    </row>
    <row r="24" spans="1:3" x14ac:dyDescent="0.25">
      <c r="A24" s="37">
        <v>450006</v>
      </c>
      <c r="B24" s="38" t="s">
        <v>23</v>
      </c>
      <c r="C24" s="39">
        <f>'1.Скорая помощь, фин.обесп.'!C24+'2. АП фин.обесп.'!C24+'3. ДС, фин.обеспечение'!C24+'4 КС, фин.обеспечение '!C24+'5 МР, фин.обеспечение '!C24+'6 ВМП, фин.обеспечение  '!C24</f>
        <v>185903052.67000002</v>
      </c>
    </row>
    <row r="25" spans="1:3" x14ac:dyDescent="0.25">
      <c r="A25" s="37">
        <v>450007</v>
      </c>
      <c r="B25" s="38" t="s">
        <v>24</v>
      </c>
      <c r="C25" s="39">
        <f>'1.Скорая помощь, фин.обесп.'!C25+'2. АП фин.обесп.'!C25+'3. ДС, фин.обеспечение'!C25+'4 КС, фин.обеспечение '!C25+'5 МР, фин.обеспечение '!C25+'6 ВМП, фин.обеспечение  '!C25</f>
        <v>91400778.960000008</v>
      </c>
    </row>
    <row r="26" spans="1:3" x14ac:dyDescent="0.25">
      <c r="A26" s="37">
        <v>450008</v>
      </c>
      <c r="B26" s="38" t="s">
        <v>25</v>
      </c>
      <c r="C26" s="39">
        <f>'1.Скорая помощь, фин.обесп.'!C26+'2. АП фин.обесп.'!C26+'3. ДС, фин.обеспечение'!C26+'4 КС, фин.обеспечение '!C26+'5 МР, фин.обеспечение '!C26+'6 ВМП, фин.обеспечение  '!C26</f>
        <v>3410109.33</v>
      </c>
    </row>
    <row r="27" spans="1:3" x14ac:dyDescent="0.25">
      <c r="A27" s="37">
        <v>450061</v>
      </c>
      <c r="B27" s="38" t="s">
        <v>26</v>
      </c>
      <c r="C27" s="39">
        <f>'1.Скорая помощь, фин.обесп.'!C27+'2. АП фин.обесп.'!C27+'3. ДС, фин.обеспечение'!C27+'4 КС, фин.обеспечение '!C27+'5 МР, фин.обеспечение '!C27+'6 ВМП, фин.обеспечение  '!C27</f>
        <v>420375875.77999997</v>
      </c>
    </row>
    <row r="28" spans="1:3" x14ac:dyDescent="0.25">
      <c r="A28" s="37">
        <v>450055</v>
      </c>
      <c r="B28" s="38" t="s">
        <v>27</v>
      </c>
      <c r="C28" s="39">
        <f>'1.Скорая помощь, фин.обесп.'!C28+'2. АП фин.обесп.'!C28+'3. ДС, фин.обеспечение'!C28+'4 КС, фин.обеспечение '!C28+'5 МР, фин.обеспечение '!C28+'6 ВМП, фин.обеспечение  '!C28</f>
        <v>36129504.809999995</v>
      </c>
    </row>
    <row r="29" spans="1:3" x14ac:dyDescent="0.25">
      <c r="A29" s="37">
        <v>450009</v>
      </c>
      <c r="B29" s="38" t="s">
        <v>28</v>
      </c>
      <c r="C29" s="39">
        <f>'1.Скорая помощь, фин.обесп.'!C29+'2. АП фин.обесп.'!C29+'3. ДС, фин.обеспечение'!C29+'4 КС, фин.обеспечение '!C29+'5 МР, фин.обеспечение '!C29+'6 ВМП, фин.обеспечение  '!C29</f>
        <v>817445330.91999996</v>
      </c>
    </row>
    <row r="30" spans="1:3" x14ac:dyDescent="0.25">
      <c r="A30" s="37">
        <v>450014</v>
      </c>
      <c r="B30" s="38" t="s">
        <v>29</v>
      </c>
      <c r="C30" s="39">
        <f>'1.Скорая помощь, фин.обесп.'!C30+'2. АП фин.обесп.'!C30+'3. ДС, фин.обеспечение'!C30+'4 КС, фин.обеспечение '!C30+'5 МР, фин.обеспечение '!C30+'6 ВМП, фин.обеспечение  '!C30</f>
        <v>551250974.21000004</v>
      </c>
    </row>
    <row r="31" spans="1:3" x14ac:dyDescent="0.25">
      <c r="A31" s="37">
        <v>450011</v>
      </c>
      <c r="B31" s="38" t="s">
        <v>30</v>
      </c>
      <c r="C31" s="39">
        <f>'1.Скорая помощь, фин.обесп.'!C31+'2. АП фин.обесп.'!C31+'3. ДС, фин.обеспечение'!C31+'4 КС, фин.обеспечение '!C31+'5 МР, фин.обеспечение '!C31+'6 ВМП, фин.обеспечение  '!C31</f>
        <v>499366631.20999998</v>
      </c>
    </row>
    <row r="32" spans="1:3" x14ac:dyDescent="0.25">
      <c r="A32" s="37">
        <v>450013</v>
      </c>
      <c r="B32" s="38" t="s">
        <v>31</v>
      </c>
      <c r="C32" s="39">
        <f>'1.Скорая помощь, фин.обесп.'!C32+'2. АП фин.обесп.'!C32+'3. ДС, фин.обеспечение'!C32+'4 КС, фин.обеспечение '!C32+'5 МР, фин.обеспечение '!C32+'6 ВМП, фин.обеспечение  '!C32</f>
        <v>472664497.33999997</v>
      </c>
    </row>
    <row r="33" spans="1:3" x14ac:dyDescent="0.25">
      <c r="A33" s="37">
        <v>450017</v>
      </c>
      <c r="B33" s="38" t="s">
        <v>32</v>
      </c>
      <c r="C33" s="39">
        <f>'1.Скорая помощь, фин.обесп.'!C33+'2. АП фин.обесп.'!C33+'3. ДС, фин.обеспечение'!C33+'4 КС, фин.обеспечение '!C33+'5 МР, фин.обеспечение '!C33+'6 ВМП, фин.обеспечение  '!C33</f>
        <v>65653257.939999998</v>
      </c>
    </row>
    <row r="34" spans="1:3" x14ac:dyDescent="0.25">
      <c r="A34" s="37">
        <v>450020</v>
      </c>
      <c r="B34" s="38" t="s">
        <v>33</v>
      </c>
      <c r="C34" s="39">
        <f>'1.Скорая помощь, фин.обесп.'!C34+'2. АП фин.обесп.'!C34+'3. ДС, фин.обеспечение'!C34+'4 КС, фин.обеспечение '!C34+'5 МР, фин.обеспечение '!C34+'6 ВМП, фин.обеспечение  '!C34</f>
        <v>134059497.72</v>
      </c>
    </row>
    <row r="35" spans="1:3" x14ac:dyDescent="0.25">
      <c r="A35" s="37">
        <v>450026</v>
      </c>
      <c r="B35" s="38" t="s">
        <v>34</v>
      </c>
      <c r="C35" s="39">
        <f>'1.Скорая помощь, фин.обесп.'!C35+'2. АП фин.обесп.'!C35+'3. ДС, фин.обеспечение'!C35+'4 КС, фин.обеспечение '!C35+'5 МР, фин.обеспечение '!C35+'6 ВМП, фин.обеспечение  '!C35</f>
        <v>717728404.36000001</v>
      </c>
    </row>
    <row r="36" spans="1:3" x14ac:dyDescent="0.25">
      <c r="A36" s="37">
        <v>450052</v>
      </c>
      <c r="B36" s="38" t="s">
        <v>35</v>
      </c>
      <c r="C36" s="39">
        <f>'1.Скорая помощь, фин.обесп.'!C36+'2. АП фин.обесп.'!C36+'3. ДС, фин.обеспечение'!C36+'4 КС, фин.обеспечение '!C36+'5 МР, фин.обеспечение '!C36+'6 ВМП, фин.обеспечение  '!C36</f>
        <v>145555521.83000001</v>
      </c>
    </row>
    <row r="37" spans="1:3" x14ac:dyDescent="0.25">
      <c r="A37" s="37">
        <v>450053</v>
      </c>
      <c r="B37" s="38" t="s">
        <v>36</v>
      </c>
      <c r="C37" s="39">
        <f>'1.Скорая помощь, фин.обесп.'!C37+'2. АП фин.обесп.'!C37+'3. ДС, фин.обеспечение'!C37+'4 КС, фин.обеспечение '!C37+'5 МР, фин.обеспечение '!C37+'6 ВМП, фин.обеспечение  '!C37</f>
        <v>1089919.1399999999</v>
      </c>
    </row>
    <row r="38" spans="1:3" x14ac:dyDescent="0.25">
      <c r="A38" s="37">
        <v>450054</v>
      </c>
      <c r="B38" s="38" t="s">
        <v>37</v>
      </c>
      <c r="C38" s="39">
        <f>'1.Скорая помощь, фин.обесп.'!C38+'2. АП фин.обесп.'!C38+'3. ДС, фин.обеспечение'!C38+'4 КС, фин.обеспечение '!C38+'5 МР, фин.обеспечение '!C38+'6 ВМП, фин.обеспечение  '!C38</f>
        <v>7800450.5099999998</v>
      </c>
    </row>
    <row r="39" spans="1:3" x14ac:dyDescent="0.25">
      <c r="A39" s="37">
        <v>450070</v>
      </c>
      <c r="B39" s="38" t="s">
        <v>38</v>
      </c>
      <c r="C39" s="39">
        <f>'1.Скорая помощь, фин.обесп.'!C39+'2. АП фин.обесп.'!C39+'3. ДС, фин.обеспечение'!C39+'4 КС, фин.обеспечение '!C39+'5 МР, фин.обеспечение '!C39+'6 ВМП, фин.обеспечение  '!C39</f>
        <v>43220100.380000003</v>
      </c>
    </row>
    <row r="40" spans="1:3" x14ac:dyDescent="0.25">
      <c r="A40" s="37">
        <v>450081</v>
      </c>
      <c r="B40" s="38" t="s">
        <v>39</v>
      </c>
      <c r="C40" s="39">
        <f>'1.Скорая помощь, фин.обесп.'!C40+'2. АП фин.обесп.'!C40+'3. ДС, фин.обеспечение'!C40+'4 КС, фин.обеспечение '!C40+'5 МР, фин.обеспечение '!C40+'6 ВМП, фин.обеспечение  '!C40</f>
        <v>6544737.2699999996</v>
      </c>
    </row>
    <row r="41" spans="1:3" x14ac:dyDescent="0.25">
      <c r="A41" s="37">
        <v>450092</v>
      </c>
      <c r="B41" s="38" t="s">
        <v>40</v>
      </c>
      <c r="C41" s="39">
        <f>'1.Скорая помощь, фин.обесп.'!C41+'2. АП фин.обесп.'!C41+'3. ДС, фин.обеспечение'!C41+'4 КС, фин.обеспечение '!C41+'5 МР, фин.обеспечение '!C41+'6 ВМП, фин.обеспечение  '!C41</f>
        <v>30778615.100000001</v>
      </c>
    </row>
    <row r="42" spans="1:3" x14ac:dyDescent="0.25">
      <c r="A42" s="37">
        <v>450100</v>
      </c>
      <c r="B42" s="38" t="s">
        <v>41</v>
      </c>
      <c r="C42" s="39">
        <f>'1.Скорая помощь, фин.обесп.'!C42+'2. АП фин.обесп.'!C42+'3. ДС, фин.обеспечение'!C42+'4 КС, фин.обеспечение '!C42+'5 МР, фин.обеспечение '!C42+'6 ВМП, фин.обеспечение  '!C42</f>
        <v>103173660.04000001</v>
      </c>
    </row>
    <row r="43" spans="1:3" x14ac:dyDescent="0.25">
      <c r="A43" s="37">
        <v>450101</v>
      </c>
      <c r="B43" s="38" t="s">
        <v>42</v>
      </c>
      <c r="C43" s="39">
        <f>'1.Скорая помощь, фин.обесп.'!C43+'2. АП фин.обесп.'!C43+'3. ДС, фин.обеспечение'!C43+'4 КС, фин.обеспечение '!C43+'5 МР, фин.обеспечение '!C43+'6 ВМП, фин.обеспечение  '!C43</f>
        <v>10481450.439999999</v>
      </c>
    </row>
    <row r="44" spans="1:3" x14ac:dyDescent="0.25">
      <c r="A44" s="37">
        <v>450130</v>
      </c>
      <c r="B44" s="38" t="s">
        <v>43</v>
      </c>
      <c r="C44" s="39">
        <f>'1.Скорая помощь, фин.обесп.'!C44+'2. АП фин.обесп.'!C44+'3. ДС, фин.обеспечение'!C44+'4 КС, фин.обеспечение '!C44+'5 МР, фин.обеспечение '!C44+'6 ВМП, фин.обеспечение  '!C44</f>
        <v>0</v>
      </c>
    </row>
    <row r="45" spans="1:3" x14ac:dyDescent="0.25">
      <c r="A45" s="37">
        <v>450099</v>
      </c>
      <c r="B45" s="38" t="s">
        <v>44</v>
      </c>
      <c r="C45" s="39">
        <f>'1.Скорая помощь, фин.обесп.'!C45+'2. АП фин.обесп.'!C45+'3. ДС, фин.обеспечение'!C45+'4 КС, фин.обеспечение '!C45+'5 МР, фин.обеспечение '!C45+'6 ВМП, фин.обеспечение  '!C45</f>
        <v>20897430.260000002</v>
      </c>
    </row>
    <row r="46" spans="1:3" x14ac:dyDescent="0.25">
      <c r="A46" s="37">
        <v>450059</v>
      </c>
      <c r="B46" s="38" t="s">
        <v>45</v>
      </c>
      <c r="C46" s="39">
        <f>'1.Скорая помощь, фин.обесп.'!C46+'2. АП фин.обесп.'!C46+'3. ДС, фин.обеспечение'!C46+'4 КС, фин.обеспечение '!C46+'5 МР, фин.обеспечение '!C46+'6 ВМП, фин.обеспечение  '!C46</f>
        <v>5123549.76</v>
      </c>
    </row>
    <row r="47" spans="1:3" x14ac:dyDescent="0.25">
      <c r="A47" s="37">
        <v>450107</v>
      </c>
      <c r="B47" s="38" t="s">
        <v>46</v>
      </c>
      <c r="C47" s="39">
        <f>'1.Скорая помощь, фин.обесп.'!C47+'2. АП фин.обесп.'!C47+'3. ДС, фин.обеспечение'!C47+'4 КС, фин.обеспечение '!C47+'5 МР, фин.обеспечение '!C47+'6 ВМП, фин.обеспечение  '!C47</f>
        <v>6404390.8399999999</v>
      </c>
    </row>
    <row r="48" spans="1:3" x14ac:dyDescent="0.25">
      <c r="A48" s="37">
        <v>450058</v>
      </c>
      <c r="B48" s="38" t="s">
        <v>47</v>
      </c>
      <c r="C48" s="39">
        <f>'1.Скорая помощь, фин.обесп.'!C48+'2. АП фин.обесп.'!C48+'3. ДС, фин.обеспечение'!C48+'4 КС, фин.обеспечение '!C48+'5 МР, фин.обеспечение '!C48+'6 ВМП, фин.обеспечение  '!C48</f>
        <v>0</v>
      </c>
    </row>
    <row r="49" spans="1:3" x14ac:dyDescent="0.25">
      <c r="A49" s="37">
        <v>450057</v>
      </c>
      <c r="B49" s="38" t="s">
        <v>48</v>
      </c>
      <c r="C49" s="39">
        <f>'1.Скорая помощь, фин.обесп.'!C49+'2. АП фин.обесп.'!C49+'3. ДС, фин.обеспечение'!C49+'4 КС, фин.обеспечение '!C49+'5 МР, фин.обеспечение '!C49+'6 ВМП, фин.обеспечение  '!C49</f>
        <v>1785743.71</v>
      </c>
    </row>
    <row r="50" spans="1:3" x14ac:dyDescent="0.25">
      <c r="A50" s="37">
        <v>450112</v>
      </c>
      <c r="B50" s="38" t="s">
        <v>49</v>
      </c>
      <c r="C50" s="39">
        <f>'1.Скорая помощь, фин.обесп.'!C50+'2. АП фин.обесп.'!C50+'3. ДС, фин.обеспечение'!C50+'4 КС, фин.обеспечение '!C50+'5 МР, фин.обеспечение '!C50+'6 ВМП, фин.обеспечение  '!C50</f>
        <v>2162890.37</v>
      </c>
    </row>
    <row r="51" spans="1:3" x14ac:dyDescent="0.25">
      <c r="A51" s="37">
        <v>450111</v>
      </c>
      <c r="B51" s="38" t="s">
        <v>50</v>
      </c>
      <c r="C51" s="39">
        <f>'1.Скорая помощь, фин.обесп.'!C51+'2. АП фин.обесп.'!C51+'3. ДС, фин.обеспечение'!C51+'4 КС, фин.обеспечение '!C51+'5 МР, фин.обеспечение '!C51+'6 ВМП, фин.обеспечение  '!C51</f>
        <v>6603650.4100000001</v>
      </c>
    </row>
    <row r="52" spans="1:3" x14ac:dyDescent="0.25">
      <c r="A52" s="37">
        <v>450128</v>
      </c>
      <c r="B52" s="38" t="s">
        <v>51</v>
      </c>
      <c r="C52" s="39">
        <f>'1.Скорая помощь, фин.обесп.'!C52+'2. АП фин.обесп.'!C52+'3. ДС, фин.обеспечение'!C52+'4 КС, фин.обеспечение '!C52+'5 МР, фин.обеспечение '!C52+'6 ВМП, фин.обеспечение  '!C52</f>
        <v>159061.23000000001</v>
      </c>
    </row>
    <row r="53" spans="1:3" x14ac:dyDescent="0.25">
      <c r="A53" s="37">
        <v>450126</v>
      </c>
      <c r="B53" s="38" t="s">
        <v>52</v>
      </c>
      <c r="C53" s="39">
        <f>'1.Скорая помощь, фин.обесп.'!C53+'2. АП фин.обесп.'!C53+'3. ДС, фин.обеспечение'!C53+'4 КС, фин.обеспечение '!C53+'5 МР, фин.обеспечение '!C53+'6 ВМП, фин.обеспечение  '!C53</f>
        <v>191752.41</v>
      </c>
    </row>
    <row r="54" spans="1:3" x14ac:dyDescent="0.25">
      <c r="A54" s="37">
        <v>450131</v>
      </c>
      <c r="B54" s="38" t="s">
        <v>53</v>
      </c>
      <c r="C54" s="39">
        <f>'1.Скорая помощь, фин.обесп.'!C54+'2. АП фин.обесп.'!C54+'3. ДС, фин.обеспечение'!C54+'4 КС, фин.обеспечение '!C54+'5 МР, фин.обеспечение '!C54+'6 ВМП, фин.обеспечение  '!C54</f>
        <v>10768557.470000001</v>
      </c>
    </row>
    <row r="55" spans="1:3" x14ac:dyDescent="0.25">
      <c r="A55" s="37">
        <v>450114</v>
      </c>
      <c r="B55" s="38" t="s">
        <v>54</v>
      </c>
      <c r="C55" s="39">
        <f>'1.Скорая помощь, фин.обесп.'!C55+'2. АП фин.обесп.'!C55+'3. ДС, фин.обеспечение'!C55+'4 КС, фин.обеспечение '!C55+'5 МР, фин.обеспечение '!C55+'6 ВМП, фин.обеспечение  '!C55</f>
        <v>0</v>
      </c>
    </row>
    <row r="56" spans="1:3" x14ac:dyDescent="0.25">
      <c r="A56" s="37">
        <v>450115</v>
      </c>
      <c r="B56" s="38" t="s">
        <v>55</v>
      </c>
      <c r="C56" s="39">
        <f>'1.Скорая помощь, фин.обесп.'!C56+'2. АП фин.обесп.'!C56+'3. ДС, фин.обеспечение'!C56+'4 КС, фин.обеспечение '!C56+'5 МР, фин.обеспечение '!C56+'6 ВМП, фин.обеспечение  '!C56</f>
        <v>0</v>
      </c>
    </row>
    <row r="57" spans="1:3" x14ac:dyDescent="0.25">
      <c r="A57" s="37">
        <v>450121</v>
      </c>
      <c r="B57" s="38" t="s">
        <v>56</v>
      </c>
      <c r="C57" s="39">
        <f>'1.Скорая помощь, фин.обесп.'!C57+'2. АП фин.обесп.'!C57+'3. ДС, фин.обеспечение'!C57+'4 КС, фин.обеспечение '!C57+'5 МР, фин.обеспечение '!C57+'6 ВМП, фин.обеспечение  '!C57</f>
        <v>0</v>
      </c>
    </row>
    <row r="58" spans="1:3" x14ac:dyDescent="0.25">
      <c r="A58" s="37">
        <v>450123</v>
      </c>
      <c r="B58" s="38" t="s">
        <v>57</v>
      </c>
      <c r="C58" s="39">
        <f>'1.Скорая помощь, фин.обесп.'!C58+'2. АП фин.обесп.'!C58+'3. ДС, фин.обеспечение'!C58+'4 КС, фин.обеспечение '!C58+'5 МР, фин.обеспечение '!C58+'6 ВМП, фин.обеспечение  '!C58</f>
        <v>0</v>
      </c>
    </row>
    <row r="59" spans="1:3" x14ac:dyDescent="0.25">
      <c r="A59" s="37">
        <v>450119</v>
      </c>
      <c r="B59" s="38" t="s">
        <v>58</v>
      </c>
      <c r="C59" s="39">
        <f>'1.Скорая помощь, фин.обесп.'!C59+'2. АП фин.обесп.'!C59+'3. ДС, фин.обеспечение'!C59+'4 КС, фин.обеспечение '!C59+'5 МР, фин.обеспечение '!C59+'6 ВМП, фин.обеспечение  '!C59</f>
        <v>0</v>
      </c>
    </row>
    <row r="60" spans="1:3" x14ac:dyDescent="0.25">
      <c r="A60" s="37">
        <v>450132</v>
      </c>
      <c r="B60" s="40" t="s">
        <v>59</v>
      </c>
      <c r="C60" s="39">
        <f>'1.Скорая помощь, фин.обесп.'!C60+'2. АП фин.обесп.'!C60+'3. ДС, фин.обеспечение'!C60+'4 КС, фин.обеспечение '!C60+'5 МР, фин.обеспечение '!C60+'6 ВМП, фин.обеспечение  '!C60</f>
        <v>0</v>
      </c>
    </row>
    <row r="61" spans="1:3" x14ac:dyDescent="0.25">
      <c r="A61" s="37">
        <v>450060</v>
      </c>
      <c r="B61" s="38" t="s">
        <v>60</v>
      </c>
      <c r="C61" s="39">
        <f>'1.Скорая помощь, фин.обесп.'!C61+'2. АП фин.обесп.'!C61+'3. ДС, фин.обеспечение'!C61+'4 КС, фин.обеспечение '!C61+'5 МР, фин.обеспечение '!C61+'6 ВМП, фин.обеспечение  '!C61</f>
        <v>0</v>
      </c>
    </row>
    <row r="62" spans="1:3" x14ac:dyDescent="0.25">
      <c r="A62" s="37">
        <v>450134</v>
      </c>
      <c r="B62" s="40" t="s">
        <v>61</v>
      </c>
      <c r="C62" s="39">
        <f>'1.Скорая помощь, фин.обесп.'!C62+'2. АП фин.обесп.'!C62+'3. ДС, фин.обеспечение'!C62+'4 КС, фин.обеспечение '!C62+'5 МР, фин.обеспечение '!C62+'6 ВМП, фин.обеспечение  '!C62</f>
        <v>0</v>
      </c>
    </row>
    <row r="63" spans="1:3" x14ac:dyDescent="0.25">
      <c r="A63" s="37">
        <v>450110</v>
      </c>
      <c r="B63" s="40" t="s">
        <v>62</v>
      </c>
      <c r="C63" s="39">
        <f>'1.Скорая помощь, фин.обесп.'!C63+'2. АП фин.обесп.'!C63+'3. ДС, фин.обеспечение'!C63+'4 КС, фин.обеспечение '!C63+'5 МР, фин.обеспечение '!C63+'6 ВМП, фин.обеспечение  '!C63</f>
        <v>0</v>
      </c>
    </row>
    <row r="64" spans="1:3" ht="25.5" x14ac:dyDescent="0.25">
      <c r="A64" s="37">
        <v>450133</v>
      </c>
      <c r="B64" s="40" t="s">
        <v>63</v>
      </c>
      <c r="C64" s="39">
        <f>'1.Скорая помощь, фин.обесп.'!C64+'2. АП фин.обесп.'!C64+'3. ДС, фин.обеспечение'!C64+'4 КС, фин.обеспечение '!C64+'5 МР, фин.обеспечение '!C64+'6 ВМП, фин.обеспечение  '!C64</f>
        <v>0</v>
      </c>
    </row>
    <row r="65" spans="1:3" x14ac:dyDescent="0.25">
      <c r="A65" s="37"/>
      <c r="B65" s="40" t="s">
        <v>82</v>
      </c>
      <c r="C65" s="39">
        <f>'1.Скорая помощь, фин.обесп.'!C65+'2. АП фин.обесп.'!C65+'3. ДС, фин.обеспечение'!C65+'4 КС, фин.обеспечение '!C65+'5 МР, фин.обеспечение '!C65+'6 ВМП, фин.обеспечение  '!C65</f>
        <v>573000000.00000012</v>
      </c>
    </row>
    <row r="66" spans="1:3" x14ac:dyDescent="0.25">
      <c r="A66" s="41"/>
      <c r="B66" s="41" t="s">
        <v>64</v>
      </c>
      <c r="C66" s="42">
        <f>SUM(C7:C65)</f>
        <v>12717213197.997999</v>
      </c>
    </row>
  </sheetData>
  <mergeCells count="4">
    <mergeCell ref="A2:C2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pane xSplit="2" ySplit="6" topLeftCell="C41" activePane="bottomRight" state="frozen"/>
      <selection pane="topRight"/>
      <selection pane="bottomLeft"/>
      <selection pane="bottomRight" activeCell="A3" sqref="A3"/>
    </sheetView>
  </sheetViews>
  <sheetFormatPr defaultColWidth="9.140625" defaultRowHeight="15" x14ac:dyDescent="0.25"/>
  <cols>
    <col min="1" max="1" width="9.140625" style="7"/>
    <col min="2" max="2" width="68.5703125" style="7" customWidth="1"/>
    <col min="3" max="3" width="18.140625" style="8" customWidth="1"/>
  </cols>
  <sheetData>
    <row r="1" spans="1:3" x14ac:dyDescent="0.25">
      <c r="A1" s="34"/>
      <c r="B1" s="34"/>
      <c r="C1" s="35" t="s">
        <v>0</v>
      </c>
    </row>
    <row r="2" spans="1:3" ht="45" customHeight="1" x14ac:dyDescent="0.25">
      <c r="A2" s="43" t="s">
        <v>83</v>
      </c>
      <c r="B2" s="43"/>
      <c r="C2" s="43"/>
    </row>
    <row r="3" spans="1:3" ht="18" customHeight="1" x14ac:dyDescent="0.25">
      <c r="A3" s="36" t="s">
        <v>1</v>
      </c>
      <c r="B3" s="34"/>
      <c r="C3" s="35" t="s">
        <v>2</v>
      </c>
    </row>
    <row r="4" spans="1:3" s="11" customFormat="1" ht="23.25" customHeight="1" x14ac:dyDescent="0.2">
      <c r="A4" s="44" t="s">
        <v>3</v>
      </c>
      <c r="B4" s="45" t="s">
        <v>4</v>
      </c>
      <c r="C4" s="46" t="s">
        <v>5</v>
      </c>
    </row>
    <row r="5" spans="1:3" s="12" customFormat="1" ht="15" customHeight="1" x14ac:dyDescent="0.25">
      <c r="A5" s="44"/>
      <c r="B5" s="45"/>
      <c r="C5" s="46"/>
    </row>
    <row r="6" spans="1:3" s="13" customFormat="1" ht="24" customHeight="1" x14ac:dyDescent="0.2">
      <c r="A6" s="44"/>
      <c r="B6" s="45"/>
      <c r="C6" s="46"/>
    </row>
    <row r="7" spans="1:3" ht="15" customHeight="1" x14ac:dyDescent="0.25">
      <c r="A7" s="37">
        <v>450040</v>
      </c>
      <c r="B7" s="38" t="s">
        <v>6</v>
      </c>
      <c r="C7" s="39">
        <v>30821245.789999999</v>
      </c>
    </row>
    <row r="8" spans="1:3" ht="15" customHeight="1" x14ac:dyDescent="0.25">
      <c r="A8" s="37">
        <v>450039</v>
      </c>
      <c r="B8" s="38" t="s">
        <v>7</v>
      </c>
      <c r="C8" s="39">
        <v>18520665.57</v>
      </c>
    </row>
    <row r="9" spans="1:3" x14ac:dyDescent="0.25">
      <c r="A9" s="37">
        <v>450037</v>
      </c>
      <c r="B9" s="38" t="s">
        <v>8</v>
      </c>
      <c r="C9" s="39">
        <v>25000586.32</v>
      </c>
    </row>
    <row r="10" spans="1:3" x14ac:dyDescent="0.25">
      <c r="A10" s="37">
        <v>450041</v>
      </c>
      <c r="B10" s="38" t="s">
        <v>9</v>
      </c>
      <c r="C10" s="39">
        <v>28224061.890000001</v>
      </c>
    </row>
    <row r="11" spans="1:3" x14ac:dyDescent="0.25">
      <c r="A11" s="37">
        <v>450035</v>
      </c>
      <c r="B11" s="38" t="s">
        <v>10</v>
      </c>
      <c r="C11" s="39">
        <v>35311337.109999999</v>
      </c>
    </row>
    <row r="12" spans="1:3" x14ac:dyDescent="0.25">
      <c r="A12" s="37">
        <v>450038</v>
      </c>
      <c r="B12" s="38" t="s">
        <v>11</v>
      </c>
      <c r="C12" s="39">
        <v>36386636.359999999</v>
      </c>
    </row>
    <row r="13" spans="1:3" x14ac:dyDescent="0.25">
      <c r="A13" s="37">
        <v>450049</v>
      </c>
      <c r="B13" s="38" t="s">
        <v>12</v>
      </c>
      <c r="C13" s="39">
        <v>29289262.370000001</v>
      </c>
    </row>
    <row r="14" spans="1:3" x14ac:dyDescent="0.25">
      <c r="A14" s="37">
        <v>450050</v>
      </c>
      <c r="B14" s="38" t="s">
        <v>13</v>
      </c>
      <c r="C14" s="39">
        <v>24416277.59</v>
      </c>
    </row>
    <row r="15" spans="1:3" x14ac:dyDescent="0.25">
      <c r="A15" s="37">
        <v>450033</v>
      </c>
      <c r="B15" s="38" t="s">
        <v>14</v>
      </c>
      <c r="C15" s="39">
        <v>22558511.260000002</v>
      </c>
    </row>
    <row r="16" spans="1:3" x14ac:dyDescent="0.25">
      <c r="A16" s="37">
        <v>450036</v>
      </c>
      <c r="B16" s="38" t="s">
        <v>15</v>
      </c>
      <c r="C16" s="39">
        <v>17941692.579999998</v>
      </c>
    </row>
    <row r="17" spans="1:3" x14ac:dyDescent="0.25">
      <c r="A17" s="37">
        <v>450022</v>
      </c>
      <c r="B17" s="38" t="s">
        <v>16</v>
      </c>
      <c r="C17" s="39">
        <v>0</v>
      </c>
    </row>
    <row r="18" spans="1:3" x14ac:dyDescent="0.25">
      <c r="A18" s="37">
        <v>450001</v>
      </c>
      <c r="B18" s="38" t="s">
        <v>17</v>
      </c>
      <c r="C18" s="39">
        <v>0</v>
      </c>
    </row>
    <row r="19" spans="1:3" x14ac:dyDescent="0.25">
      <c r="A19" s="37">
        <v>450012</v>
      </c>
      <c r="B19" s="38" t="s">
        <v>18</v>
      </c>
      <c r="C19" s="39">
        <v>26723254.760000002</v>
      </c>
    </row>
    <row r="20" spans="1:3" x14ac:dyDescent="0.25">
      <c r="A20" s="37">
        <v>450002</v>
      </c>
      <c r="B20" s="38" t="s">
        <v>19</v>
      </c>
      <c r="C20" s="39">
        <v>0</v>
      </c>
    </row>
    <row r="21" spans="1:3" x14ac:dyDescent="0.25">
      <c r="A21" s="37">
        <v>450003</v>
      </c>
      <c r="B21" s="38" t="s">
        <v>20</v>
      </c>
      <c r="C21" s="39">
        <v>0</v>
      </c>
    </row>
    <row r="22" spans="1:3" x14ac:dyDescent="0.25">
      <c r="A22" s="37">
        <v>450004</v>
      </c>
      <c r="B22" s="38" t="s">
        <v>21</v>
      </c>
      <c r="C22" s="39">
        <v>0</v>
      </c>
    </row>
    <row r="23" spans="1:3" x14ac:dyDescent="0.25">
      <c r="A23" s="37">
        <v>450005</v>
      </c>
      <c r="B23" s="38" t="s">
        <v>22</v>
      </c>
      <c r="C23" s="39">
        <v>0</v>
      </c>
    </row>
    <row r="24" spans="1:3" x14ac:dyDescent="0.25">
      <c r="A24" s="37">
        <v>450006</v>
      </c>
      <c r="B24" s="38" t="s">
        <v>23</v>
      </c>
      <c r="C24" s="39">
        <v>0</v>
      </c>
    </row>
    <row r="25" spans="1:3" x14ac:dyDescent="0.25">
      <c r="A25" s="37">
        <v>450007</v>
      </c>
      <c r="B25" s="38" t="s">
        <v>24</v>
      </c>
      <c r="C25" s="39">
        <v>0</v>
      </c>
    </row>
    <row r="26" spans="1:3" x14ac:dyDescent="0.25">
      <c r="A26" s="37">
        <v>450008</v>
      </c>
      <c r="B26" s="38" t="s">
        <v>25</v>
      </c>
      <c r="C26" s="39">
        <v>0</v>
      </c>
    </row>
    <row r="27" spans="1:3" x14ac:dyDescent="0.25">
      <c r="A27" s="37">
        <v>450061</v>
      </c>
      <c r="B27" s="38" t="s">
        <v>26</v>
      </c>
      <c r="C27" s="39">
        <v>0</v>
      </c>
    </row>
    <row r="28" spans="1:3" x14ac:dyDescent="0.25">
      <c r="A28" s="37">
        <v>450055</v>
      </c>
      <c r="B28" s="38" t="s">
        <v>27</v>
      </c>
      <c r="C28" s="39">
        <v>0</v>
      </c>
    </row>
    <row r="29" spans="1:3" x14ac:dyDescent="0.25">
      <c r="A29" s="37">
        <v>450009</v>
      </c>
      <c r="B29" s="38" t="s">
        <v>28</v>
      </c>
      <c r="C29" s="39">
        <v>359545852.88</v>
      </c>
    </row>
    <row r="30" spans="1:3" x14ac:dyDescent="0.25">
      <c r="A30" s="37">
        <v>450014</v>
      </c>
      <c r="B30" s="38" t="s">
        <v>29</v>
      </c>
      <c r="C30" s="39">
        <v>0</v>
      </c>
    </row>
    <row r="31" spans="1:3" x14ac:dyDescent="0.25">
      <c r="A31" s="37">
        <v>450011</v>
      </c>
      <c r="B31" s="38" t="s">
        <v>30</v>
      </c>
      <c r="C31" s="39">
        <v>0</v>
      </c>
    </row>
    <row r="32" spans="1:3" x14ac:dyDescent="0.25">
      <c r="A32" s="37">
        <v>450013</v>
      </c>
      <c r="B32" s="38" t="s">
        <v>31</v>
      </c>
      <c r="C32" s="39">
        <v>0</v>
      </c>
    </row>
    <row r="33" spans="1:3" x14ac:dyDescent="0.25">
      <c r="A33" s="37">
        <v>450017</v>
      </c>
      <c r="B33" s="38" t="s">
        <v>32</v>
      </c>
      <c r="C33" s="39">
        <v>0</v>
      </c>
    </row>
    <row r="34" spans="1:3" x14ac:dyDescent="0.25">
      <c r="A34" s="37">
        <v>450020</v>
      </c>
      <c r="B34" s="38" t="s">
        <v>33</v>
      </c>
      <c r="C34" s="39">
        <v>0</v>
      </c>
    </row>
    <row r="35" spans="1:3" x14ac:dyDescent="0.25">
      <c r="A35" s="37">
        <v>450026</v>
      </c>
      <c r="B35" s="38" t="s">
        <v>34</v>
      </c>
      <c r="C35" s="39">
        <v>86819925.519999996</v>
      </c>
    </row>
    <row r="36" spans="1:3" x14ac:dyDescent="0.25">
      <c r="A36" s="37">
        <v>450052</v>
      </c>
      <c r="B36" s="38" t="s">
        <v>35</v>
      </c>
      <c r="C36" s="39">
        <v>0</v>
      </c>
    </row>
    <row r="37" spans="1:3" x14ac:dyDescent="0.25">
      <c r="A37" s="37">
        <v>450053</v>
      </c>
      <c r="B37" s="38" t="s">
        <v>36</v>
      </c>
      <c r="C37" s="39">
        <v>0</v>
      </c>
    </row>
    <row r="38" spans="1:3" x14ac:dyDescent="0.25">
      <c r="A38" s="37">
        <v>450054</v>
      </c>
      <c r="B38" s="38" t="s">
        <v>37</v>
      </c>
      <c r="C38" s="39">
        <v>0</v>
      </c>
    </row>
    <row r="39" spans="1:3" x14ac:dyDescent="0.25">
      <c r="A39" s="37">
        <v>450070</v>
      </c>
      <c r="B39" s="38" t="s">
        <v>38</v>
      </c>
      <c r="C39" s="39">
        <v>0</v>
      </c>
    </row>
    <row r="40" spans="1:3" x14ac:dyDescent="0.25">
      <c r="A40" s="37">
        <v>450081</v>
      </c>
      <c r="B40" s="38" t="s">
        <v>39</v>
      </c>
      <c r="C40" s="39">
        <v>0</v>
      </c>
    </row>
    <row r="41" spans="1:3" x14ac:dyDescent="0.25">
      <c r="A41" s="37">
        <v>450092</v>
      </c>
      <c r="B41" s="38" t="s">
        <v>40</v>
      </c>
      <c r="C41" s="39">
        <v>0</v>
      </c>
    </row>
    <row r="42" spans="1:3" x14ac:dyDescent="0.25">
      <c r="A42" s="37">
        <v>450100</v>
      </c>
      <c r="B42" s="38" t="s">
        <v>41</v>
      </c>
      <c r="C42" s="39">
        <v>0</v>
      </c>
    </row>
    <row r="43" spans="1:3" x14ac:dyDescent="0.25">
      <c r="A43" s="37">
        <v>450101</v>
      </c>
      <c r="B43" s="38" t="s">
        <v>42</v>
      </c>
      <c r="C43" s="39">
        <v>0</v>
      </c>
    </row>
    <row r="44" spans="1:3" x14ac:dyDescent="0.25">
      <c r="A44" s="37">
        <v>450130</v>
      </c>
      <c r="B44" s="38" t="s">
        <v>43</v>
      </c>
      <c r="C44" s="39">
        <v>0</v>
      </c>
    </row>
    <row r="45" spans="1:3" x14ac:dyDescent="0.25">
      <c r="A45" s="37">
        <v>450099</v>
      </c>
      <c r="B45" s="38" t="s">
        <v>44</v>
      </c>
      <c r="C45" s="39">
        <v>0</v>
      </c>
    </row>
    <row r="46" spans="1:3" x14ac:dyDescent="0.25">
      <c r="A46" s="37">
        <v>450059</v>
      </c>
      <c r="B46" s="38" t="s">
        <v>45</v>
      </c>
      <c r="C46" s="39">
        <v>0</v>
      </c>
    </row>
    <row r="47" spans="1:3" x14ac:dyDescent="0.25">
      <c r="A47" s="37">
        <v>450107</v>
      </c>
      <c r="B47" s="38" t="s">
        <v>46</v>
      </c>
      <c r="C47" s="39">
        <v>0</v>
      </c>
    </row>
    <row r="48" spans="1:3" x14ac:dyDescent="0.25">
      <c r="A48" s="37">
        <v>450058</v>
      </c>
      <c r="B48" s="38" t="s">
        <v>47</v>
      </c>
      <c r="C48" s="39">
        <v>0</v>
      </c>
    </row>
    <row r="49" spans="1:3" x14ac:dyDescent="0.25">
      <c r="A49" s="37">
        <v>450057</v>
      </c>
      <c r="B49" s="38" t="s">
        <v>48</v>
      </c>
      <c r="C49" s="39">
        <v>0</v>
      </c>
    </row>
    <row r="50" spans="1:3" x14ac:dyDescent="0.25">
      <c r="A50" s="37">
        <v>450112</v>
      </c>
      <c r="B50" s="38" t="s">
        <v>49</v>
      </c>
      <c r="C50" s="39">
        <v>0</v>
      </c>
    </row>
    <row r="51" spans="1:3" x14ac:dyDescent="0.25">
      <c r="A51" s="37">
        <v>450111</v>
      </c>
      <c r="B51" s="38" t="s">
        <v>50</v>
      </c>
      <c r="C51" s="39">
        <v>0</v>
      </c>
    </row>
    <row r="52" spans="1:3" x14ac:dyDescent="0.25">
      <c r="A52" s="37">
        <v>450128</v>
      </c>
      <c r="B52" s="38" t="s">
        <v>51</v>
      </c>
      <c r="C52" s="39">
        <v>0</v>
      </c>
    </row>
    <row r="53" spans="1:3" x14ac:dyDescent="0.25">
      <c r="A53" s="37">
        <v>450126</v>
      </c>
      <c r="B53" s="38" t="s">
        <v>52</v>
      </c>
      <c r="C53" s="39">
        <v>0</v>
      </c>
    </row>
    <row r="54" spans="1:3" x14ac:dyDescent="0.25">
      <c r="A54" s="37">
        <v>450131</v>
      </c>
      <c r="B54" s="38" t="s">
        <v>53</v>
      </c>
      <c r="C54" s="39">
        <v>0</v>
      </c>
    </row>
    <row r="55" spans="1:3" x14ac:dyDescent="0.25">
      <c r="A55" s="37">
        <v>450114</v>
      </c>
      <c r="B55" s="38" t="s">
        <v>54</v>
      </c>
      <c r="C55" s="39">
        <v>0</v>
      </c>
    </row>
    <row r="56" spans="1:3" x14ac:dyDescent="0.25">
      <c r="A56" s="37">
        <v>450115</v>
      </c>
      <c r="B56" s="38" t="s">
        <v>55</v>
      </c>
      <c r="C56" s="39">
        <v>0</v>
      </c>
    </row>
    <row r="57" spans="1:3" x14ac:dyDescent="0.25">
      <c r="A57" s="37">
        <v>450121</v>
      </c>
      <c r="B57" s="38" t="s">
        <v>56</v>
      </c>
      <c r="C57" s="39">
        <v>0</v>
      </c>
    </row>
    <row r="58" spans="1:3" x14ac:dyDescent="0.25">
      <c r="A58" s="37">
        <v>450123</v>
      </c>
      <c r="B58" s="38" t="s">
        <v>57</v>
      </c>
      <c r="C58" s="39">
        <v>0</v>
      </c>
    </row>
    <row r="59" spans="1:3" x14ac:dyDescent="0.25">
      <c r="A59" s="37">
        <v>450119</v>
      </c>
      <c r="B59" s="38" t="s">
        <v>58</v>
      </c>
      <c r="C59" s="39">
        <v>0</v>
      </c>
    </row>
    <row r="60" spans="1:3" x14ac:dyDescent="0.25">
      <c r="A60" s="37">
        <v>450132</v>
      </c>
      <c r="B60" s="40" t="s">
        <v>59</v>
      </c>
      <c r="C60" s="39">
        <v>0</v>
      </c>
    </row>
    <row r="61" spans="1:3" x14ac:dyDescent="0.25">
      <c r="A61" s="37">
        <v>450060</v>
      </c>
      <c r="B61" s="38" t="s">
        <v>60</v>
      </c>
      <c r="C61" s="39">
        <v>0</v>
      </c>
    </row>
    <row r="62" spans="1:3" x14ac:dyDescent="0.25">
      <c r="A62" s="37">
        <v>450134</v>
      </c>
      <c r="B62" s="40" t="s">
        <v>61</v>
      </c>
      <c r="C62" s="39">
        <v>0</v>
      </c>
    </row>
    <row r="63" spans="1:3" x14ac:dyDescent="0.25">
      <c r="A63" s="37">
        <v>450110</v>
      </c>
      <c r="B63" s="40" t="s">
        <v>62</v>
      </c>
      <c r="C63" s="39">
        <v>0</v>
      </c>
    </row>
    <row r="64" spans="1:3" ht="25.5" x14ac:dyDescent="0.25">
      <c r="A64" s="37">
        <v>450133</v>
      </c>
      <c r="B64" s="40" t="s">
        <v>63</v>
      </c>
      <c r="C64" s="39">
        <v>0</v>
      </c>
    </row>
    <row r="65" spans="1:3" x14ac:dyDescent="0.25">
      <c r="A65" s="37"/>
      <c r="B65" s="40" t="s">
        <v>82</v>
      </c>
      <c r="C65" s="39">
        <v>18840000</v>
      </c>
    </row>
    <row r="66" spans="1:3" s="10" customFormat="1" ht="15" customHeight="1" x14ac:dyDescent="0.25">
      <c r="A66" s="41"/>
      <c r="B66" s="41" t="s">
        <v>64</v>
      </c>
      <c r="C66" s="42">
        <f>SUM(C7:C65)</f>
        <v>760399310</v>
      </c>
    </row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2:C2"/>
    <mergeCell ref="A4:A6"/>
    <mergeCell ref="B4:B6"/>
    <mergeCell ref="C4:C6"/>
  </mergeCells>
  <pageMargins left="0.11811023622047245" right="0.11811023622047245" top="0.74803149606299213" bottom="0.7480314960629921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zoomScale="68" zoomScaleNormal="68" workbookViewId="0">
      <pane xSplit="2" ySplit="6" topLeftCell="C11" activePane="bottomRight" state="frozen"/>
      <selection pane="topRight"/>
      <selection pane="bottomLeft"/>
      <selection pane="bottomRight" activeCell="D59" sqref="D59"/>
    </sheetView>
  </sheetViews>
  <sheetFormatPr defaultColWidth="9.140625" defaultRowHeight="15.75" x14ac:dyDescent="0.25"/>
  <cols>
    <col min="1" max="1" width="9.140625" style="4"/>
    <col min="2" max="2" width="50.85546875" style="4" customWidth="1"/>
    <col min="3" max="3" width="20.28515625" style="25" customWidth="1"/>
    <col min="4" max="4" width="25.140625" style="25" customWidth="1"/>
    <col min="5" max="7" width="20.28515625" style="25" customWidth="1"/>
  </cols>
  <sheetData>
    <row r="1" spans="1:7" x14ac:dyDescent="0.25">
      <c r="G1" s="26" t="s">
        <v>65</v>
      </c>
    </row>
    <row r="3" spans="1:7" ht="15.75" customHeight="1" x14ac:dyDescent="0.25">
      <c r="B3" s="5" t="s">
        <v>66</v>
      </c>
      <c r="C3" s="27"/>
      <c r="D3" s="27"/>
      <c r="E3" s="27"/>
      <c r="F3" s="27"/>
      <c r="G3" s="27"/>
    </row>
    <row r="4" spans="1:7" ht="59.45" customHeight="1" x14ac:dyDescent="0.25">
      <c r="A4" s="47" t="s">
        <v>3</v>
      </c>
      <c r="B4" s="48" t="s">
        <v>4</v>
      </c>
      <c r="C4" s="49" t="s">
        <v>5</v>
      </c>
      <c r="D4" s="50" t="s">
        <v>67</v>
      </c>
      <c r="E4" s="51"/>
      <c r="F4" s="51"/>
      <c r="G4" s="48"/>
    </row>
    <row r="5" spans="1:7" s="22" customFormat="1" ht="68.25" customHeight="1" x14ac:dyDescent="0.25">
      <c r="A5" s="47"/>
      <c r="B5" s="48"/>
      <c r="C5" s="49"/>
      <c r="D5" s="52" t="s">
        <v>68</v>
      </c>
      <c r="E5" s="52" t="s">
        <v>69</v>
      </c>
      <c r="F5" s="50" t="s">
        <v>70</v>
      </c>
      <c r="G5" s="48"/>
    </row>
    <row r="6" spans="1:7" s="23" customFormat="1" ht="62.25" customHeight="1" x14ac:dyDescent="0.2">
      <c r="A6" s="47"/>
      <c r="B6" s="48"/>
      <c r="C6" s="49"/>
      <c r="D6" s="53"/>
      <c r="E6" s="53"/>
      <c r="F6" s="33" t="s">
        <v>71</v>
      </c>
      <c r="G6" s="33" t="s">
        <v>72</v>
      </c>
    </row>
    <row r="7" spans="1:7" x14ac:dyDescent="0.25">
      <c r="A7" s="3">
        <v>450040</v>
      </c>
      <c r="B7" s="28" t="s">
        <v>6</v>
      </c>
      <c r="C7" s="24">
        <f t="shared" ref="C7:C38" si="0">D7+E7+F7+G7</f>
        <v>174289259.18000001</v>
      </c>
      <c r="D7" s="24">
        <v>121776150.03</v>
      </c>
      <c r="E7" s="24">
        <v>19311932.16</v>
      </c>
      <c r="F7" s="24">
        <v>1771075.44</v>
      </c>
      <c r="G7" s="24">
        <v>31430101.550000001</v>
      </c>
    </row>
    <row r="8" spans="1:7" x14ac:dyDescent="0.25">
      <c r="A8" s="3">
        <v>450039</v>
      </c>
      <c r="B8" s="28" t="s">
        <v>7</v>
      </c>
      <c r="C8" s="24">
        <f t="shared" si="0"/>
        <v>121737318.34</v>
      </c>
      <c r="D8" s="24">
        <v>83125787.659999996</v>
      </c>
      <c r="E8" s="24">
        <v>17387610.120000001</v>
      </c>
      <c r="F8" s="24">
        <v>13452.47</v>
      </c>
      <c r="G8" s="24">
        <v>21210468.09</v>
      </c>
    </row>
    <row r="9" spans="1:7" x14ac:dyDescent="0.25">
      <c r="A9" s="3">
        <v>450037</v>
      </c>
      <c r="B9" s="28" t="s">
        <v>8</v>
      </c>
      <c r="C9" s="24">
        <f t="shared" si="0"/>
        <v>359264821.98000002</v>
      </c>
      <c r="D9" s="24">
        <v>224255953.90000001</v>
      </c>
      <c r="E9" s="24">
        <v>48812625.32</v>
      </c>
      <c r="F9" s="24">
        <v>3629645.58</v>
      </c>
      <c r="G9" s="24">
        <v>82566597.180000007</v>
      </c>
    </row>
    <row r="10" spans="1:7" x14ac:dyDescent="0.25">
      <c r="A10" s="3">
        <v>450041</v>
      </c>
      <c r="B10" s="28" t="s">
        <v>9</v>
      </c>
      <c r="C10" s="24">
        <f t="shared" si="0"/>
        <v>173156699.94999996</v>
      </c>
      <c r="D10" s="24">
        <v>113219116.44</v>
      </c>
      <c r="E10" s="24">
        <v>21434437.079999998</v>
      </c>
      <c r="F10" s="24">
        <v>2178815.17</v>
      </c>
      <c r="G10" s="24">
        <v>36324331.259999998</v>
      </c>
    </row>
    <row r="11" spans="1:7" x14ac:dyDescent="0.25">
      <c r="A11" s="3">
        <v>450035</v>
      </c>
      <c r="B11" s="28" t="s">
        <v>10</v>
      </c>
      <c r="C11" s="24">
        <f t="shared" si="0"/>
        <v>205065511.68000001</v>
      </c>
      <c r="D11" s="24">
        <v>139963011.31999999</v>
      </c>
      <c r="E11" s="24">
        <v>37790219.960000001</v>
      </c>
      <c r="F11" s="24">
        <v>262063.54</v>
      </c>
      <c r="G11" s="24">
        <v>27050216.859999999</v>
      </c>
    </row>
    <row r="12" spans="1:7" x14ac:dyDescent="0.25">
      <c r="A12" s="3">
        <v>450038</v>
      </c>
      <c r="B12" s="28" t="s">
        <v>11</v>
      </c>
      <c r="C12" s="24">
        <f t="shared" si="0"/>
        <v>243389973.40000001</v>
      </c>
      <c r="D12" s="24">
        <v>137664971.97999999</v>
      </c>
      <c r="E12" s="24">
        <v>38987310.68</v>
      </c>
      <c r="F12" s="24">
        <v>1272210.52</v>
      </c>
      <c r="G12" s="24">
        <v>65465480.219999999</v>
      </c>
    </row>
    <row r="13" spans="1:7" x14ac:dyDescent="0.25">
      <c r="A13" s="3">
        <v>450049</v>
      </c>
      <c r="B13" s="28" t="s">
        <v>12</v>
      </c>
      <c r="C13" s="24">
        <f t="shared" si="0"/>
        <v>167858553.01800001</v>
      </c>
      <c r="D13" s="24">
        <v>115142849.03</v>
      </c>
      <c r="E13" s="24">
        <v>26922750.258000001</v>
      </c>
      <c r="F13" s="24">
        <v>599099.77</v>
      </c>
      <c r="G13" s="24">
        <v>25193853.960000001</v>
      </c>
    </row>
    <row r="14" spans="1:7" x14ac:dyDescent="0.25">
      <c r="A14" s="3">
        <v>450050</v>
      </c>
      <c r="B14" s="28" t="s">
        <v>13</v>
      </c>
      <c r="C14" s="24">
        <f t="shared" si="0"/>
        <v>132814126.28999999</v>
      </c>
      <c r="D14" s="24">
        <v>104310362.58</v>
      </c>
      <c r="E14" s="24">
        <v>6474280.8799999999</v>
      </c>
      <c r="F14" s="24">
        <v>919569.81</v>
      </c>
      <c r="G14" s="24">
        <v>21109913.02</v>
      </c>
    </row>
    <row r="15" spans="1:7" x14ac:dyDescent="0.25">
      <c r="A15" s="3">
        <v>450033</v>
      </c>
      <c r="B15" s="28" t="s">
        <v>14</v>
      </c>
      <c r="C15" s="24">
        <f t="shared" si="0"/>
        <v>104797127.64</v>
      </c>
      <c r="D15" s="24">
        <v>84827618.760000005</v>
      </c>
      <c r="E15" s="24">
        <v>11458595.880000001</v>
      </c>
      <c r="F15" s="24">
        <v>350492.5</v>
      </c>
      <c r="G15" s="24">
        <v>8160420.5</v>
      </c>
    </row>
    <row r="16" spans="1:7" ht="15.95" customHeight="1" x14ac:dyDescent="0.25">
      <c r="A16" s="3">
        <v>450036</v>
      </c>
      <c r="B16" s="28" t="s">
        <v>15</v>
      </c>
      <c r="C16" s="24">
        <f t="shared" si="0"/>
        <v>90158892.790000021</v>
      </c>
      <c r="D16" s="24">
        <v>70203330.400000006</v>
      </c>
      <c r="E16" s="24">
        <v>7371705.6799999997</v>
      </c>
      <c r="F16" s="24">
        <v>134835.5</v>
      </c>
      <c r="G16" s="24">
        <v>12449021.210000001</v>
      </c>
    </row>
    <row r="17" spans="1:7" x14ac:dyDescent="0.25">
      <c r="A17" s="3">
        <v>450022</v>
      </c>
      <c r="B17" s="28" t="s">
        <v>16</v>
      </c>
      <c r="C17" s="24">
        <f t="shared" si="0"/>
        <v>111297462.56</v>
      </c>
      <c r="D17" s="24">
        <v>68286188.420000002</v>
      </c>
      <c r="E17" s="24">
        <v>30775940.280000001</v>
      </c>
      <c r="F17" s="24">
        <v>983732.68</v>
      </c>
      <c r="G17" s="24">
        <v>11251601.18</v>
      </c>
    </row>
    <row r="18" spans="1:7" x14ac:dyDescent="0.25">
      <c r="A18" s="3">
        <v>450001</v>
      </c>
      <c r="B18" s="28" t="s">
        <v>17</v>
      </c>
      <c r="C18" s="24">
        <f t="shared" si="0"/>
        <v>169675179.56</v>
      </c>
      <c r="D18" s="24">
        <v>0</v>
      </c>
      <c r="E18" s="24">
        <v>0</v>
      </c>
      <c r="F18" s="24">
        <v>50052381.840000004</v>
      </c>
      <c r="G18" s="24">
        <v>119622797.72</v>
      </c>
    </row>
    <row r="19" spans="1:7" x14ac:dyDescent="0.25">
      <c r="A19" s="3">
        <v>450012</v>
      </c>
      <c r="B19" s="28" t="s">
        <v>18</v>
      </c>
      <c r="C19" s="24">
        <f t="shared" si="0"/>
        <v>251691514.11999997</v>
      </c>
      <c r="D19" s="24">
        <v>148089468.38999999</v>
      </c>
      <c r="E19" s="24">
        <v>35056468.039999999</v>
      </c>
      <c r="F19" s="24">
        <v>9474195.9100000001</v>
      </c>
      <c r="G19" s="24">
        <v>59071381.780000001</v>
      </c>
    </row>
    <row r="20" spans="1:7" x14ac:dyDescent="0.25">
      <c r="A20" s="3">
        <v>450002</v>
      </c>
      <c r="B20" s="28" t="s">
        <v>19</v>
      </c>
      <c r="C20" s="24">
        <f t="shared" si="0"/>
        <v>42863577.629999995</v>
      </c>
      <c r="D20" s="24">
        <v>0</v>
      </c>
      <c r="E20" s="24">
        <v>0</v>
      </c>
      <c r="F20" s="24">
        <v>8671547.3000000007</v>
      </c>
      <c r="G20" s="24">
        <v>34192030.329999998</v>
      </c>
    </row>
    <row r="21" spans="1:7" ht="30.75" x14ac:dyDescent="0.25">
      <c r="A21" s="3">
        <v>450003</v>
      </c>
      <c r="B21" s="28" t="s">
        <v>20</v>
      </c>
      <c r="C21" s="24">
        <f t="shared" si="0"/>
        <v>62269828.780000001</v>
      </c>
      <c r="D21" s="24">
        <v>0</v>
      </c>
      <c r="E21" s="24">
        <v>0</v>
      </c>
      <c r="F21" s="24">
        <v>6868035.6299999999</v>
      </c>
      <c r="G21" s="24">
        <v>55401793.149999999</v>
      </c>
    </row>
    <row r="22" spans="1:7" x14ac:dyDescent="0.25">
      <c r="A22" s="3">
        <v>450004</v>
      </c>
      <c r="B22" s="28" t="s">
        <v>21</v>
      </c>
      <c r="C22" s="24">
        <f t="shared" si="0"/>
        <v>75802210.950000003</v>
      </c>
      <c r="D22" s="24">
        <v>0</v>
      </c>
      <c r="E22" s="24">
        <v>0</v>
      </c>
      <c r="F22" s="24">
        <v>47140111.210000001</v>
      </c>
      <c r="G22" s="24">
        <v>28662099.739999998</v>
      </c>
    </row>
    <row r="23" spans="1:7" x14ac:dyDescent="0.25">
      <c r="A23" s="3">
        <v>450005</v>
      </c>
      <c r="B23" s="28" t="s">
        <v>22</v>
      </c>
      <c r="C23" s="24">
        <f t="shared" si="0"/>
        <v>47349437.890000001</v>
      </c>
      <c r="D23" s="24">
        <v>0</v>
      </c>
      <c r="E23" s="24">
        <v>0</v>
      </c>
      <c r="F23" s="24">
        <v>0</v>
      </c>
      <c r="G23" s="24">
        <v>47349437.890000001</v>
      </c>
    </row>
    <row r="24" spans="1:7" ht="45.75" x14ac:dyDescent="0.25">
      <c r="A24" s="3">
        <v>450006</v>
      </c>
      <c r="B24" s="28" t="s">
        <v>23</v>
      </c>
      <c r="C24" s="24">
        <f t="shared" si="0"/>
        <v>919809.28</v>
      </c>
      <c r="D24" s="24">
        <v>0</v>
      </c>
      <c r="E24" s="24">
        <v>0</v>
      </c>
      <c r="F24" s="24">
        <v>0</v>
      </c>
      <c r="G24" s="24">
        <v>919809.28</v>
      </c>
    </row>
    <row r="25" spans="1:7" x14ac:dyDescent="0.25">
      <c r="A25" s="3">
        <v>450007</v>
      </c>
      <c r="B25" s="28" t="s">
        <v>24</v>
      </c>
      <c r="C25" s="24">
        <f t="shared" si="0"/>
        <v>42561731.630000003</v>
      </c>
      <c r="D25" s="24">
        <v>0</v>
      </c>
      <c r="E25" s="24">
        <v>0</v>
      </c>
      <c r="F25" s="24">
        <v>1003604</v>
      </c>
      <c r="G25" s="24">
        <v>41558127.630000003</v>
      </c>
    </row>
    <row r="26" spans="1:7" ht="30.75" x14ac:dyDescent="0.25">
      <c r="A26" s="3">
        <v>450008</v>
      </c>
      <c r="B26" s="28" t="s">
        <v>25</v>
      </c>
      <c r="C26" s="24">
        <f t="shared" si="0"/>
        <v>3410109.33</v>
      </c>
      <c r="D26" s="24">
        <v>0</v>
      </c>
      <c r="E26" s="24">
        <v>0</v>
      </c>
      <c r="F26" s="24">
        <v>0</v>
      </c>
      <c r="G26" s="24">
        <v>3410109.33</v>
      </c>
    </row>
    <row r="27" spans="1:7" x14ac:dyDescent="0.25">
      <c r="A27" s="3">
        <v>450061</v>
      </c>
      <c r="B27" s="28" t="s">
        <v>26</v>
      </c>
      <c r="C27" s="24">
        <f t="shared" si="0"/>
        <v>56592744.920000002</v>
      </c>
      <c r="D27" s="24">
        <v>0</v>
      </c>
      <c r="E27" s="24">
        <v>0</v>
      </c>
      <c r="F27" s="24">
        <v>0</v>
      </c>
      <c r="G27" s="24">
        <v>56592744.920000002</v>
      </c>
    </row>
    <row r="28" spans="1:7" ht="30.75" x14ac:dyDescent="0.25">
      <c r="A28" s="3">
        <v>450055</v>
      </c>
      <c r="B28" s="28" t="s">
        <v>27</v>
      </c>
      <c r="C28" s="24">
        <f t="shared" si="0"/>
        <v>23212860.619999997</v>
      </c>
      <c r="D28" s="24">
        <v>0</v>
      </c>
      <c r="E28" s="24">
        <v>0</v>
      </c>
      <c r="F28" s="24">
        <v>1590616.08</v>
      </c>
      <c r="G28" s="24">
        <v>21622244.539999999</v>
      </c>
    </row>
    <row r="29" spans="1:7" x14ac:dyDescent="0.25">
      <c r="A29" s="3">
        <v>450009</v>
      </c>
      <c r="B29" s="28" t="s">
        <v>28</v>
      </c>
      <c r="C29" s="24">
        <f t="shared" si="0"/>
        <v>46310899.440000005</v>
      </c>
      <c r="D29" s="24">
        <v>0</v>
      </c>
      <c r="E29" s="24">
        <v>0</v>
      </c>
      <c r="F29" s="24">
        <v>5171968.49</v>
      </c>
      <c r="G29" s="24">
        <v>41138930.950000003</v>
      </c>
    </row>
    <row r="30" spans="1:7" x14ac:dyDescent="0.25">
      <c r="A30" s="3">
        <v>450014</v>
      </c>
      <c r="B30" s="28" t="s">
        <v>29</v>
      </c>
      <c r="C30" s="24">
        <f t="shared" si="0"/>
        <v>521003192.45000005</v>
      </c>
      <c r="D30" s="24">
        <v>391421145.49000001</v>
      </c>
      <c r="E30" s="24">
        <v>0</v>
      </c>
      <c r="F30" s="24">
        <v>7025208.9199999999</v>
      </c>
      <c r="G30" s="24">
        <v>122556838.04000001</v>
      </c>
    </row>
    <row r="31" spans="1:7" x14ac:dyDescent="0.25">
      <c r="A31" s="3">
        <v>450011</v>
      </c>
      <c r="B31" s="28" t="s">
        <v>30</v>
      </c>
      <c r="C31" s="24">
        <f t="shared" si="0"/>
        <v>442122539.52999997</v>
      </c>
      <c r="D31" s="24">
        <v>288298763.58999997</v>
      </c>
      <c r="E31" s="24">
        <v>0</v>
      </c>
      <c r="F31" s="24">
        <v>43934009.140000001</v>
      </c>
      <c r="G31" s="24">
        <v>109889766.8</v>
      </c>
    </row>
    <row r="32" spans="1:7" x14ac:dyDescent="0.25">
      <c r="A32" s="3">
        <v>450013</v>
      </c>
      <c r="B32" s="28" t="s">
        <v>31</v>
      </c>
      <c r="C32" s="24">
        <f t="shared" si="0"/>
        <v>437509349.70999998</v>
      </c>
      <c r="D32" s="24">
        <v>277653049.55000001</v>
      </c>
      <c r="E32" s="24">
        <v>0</v>
      </c>
      <c r="F32" s="24">
        <v>19565565.719999999</v>
      </c>
      <c r="G32" s="24">
        <v>140290734.44</v>
      </c>
    </row>
    <row r="33" spans="1:7" ht="30.75" x14ac:dyDescent="0.25">
      <c r="A33" s="3">
        <v>450017</v>
      </c>
      <c r="B33" s="28" t="s">
        <v>32</v>
      </c>
      <c r="C33" s="24">
        <f t="shared" si="0"/>
        <v>65653257.939999998</v>
      </c>
      <c r="D33" s="24">
        <v>0</v>
      </c>
      <c r="E33" s="24">
        <v>0</v>
      </c>
      <c r="F33" s="24">
        <v>0</v>
      </c>
      <c r="G33" s="24">
        <v>65653257.939999998</v>
      </c>
    </row>
    <row r="34" spans="1:7" ht="30.75" x14ac:dyDescent="0.25">
      <c r="A34" s="3">
        <v>450020</v>
      </c>
      <c r="B34" s="28" t="s">
        <v>33</v>
      </c>
      <c r="C34" s="24">
        <f t="shared" si="0"/>
        <v>134059497.72</v>
      </c>
      <c r="D34" s="24">
        <v>0</v>
      </c>
      <c r="E34" s="24">
        <v>0</v>
      </c>
      <c r="F34" s="24">
        <v>0</v>
      </c>
      <c r="G34" s="24">
        <v>134059497.72</v>
      </c>
    </row>
    <row r="35" spans="1:7" x14ac:dyDescent="0.25">
      <c r="A35" s="3">
        <v>450026</v>
      </c>
      <c r="B35" s="28" t="s">
        <v>34</v>
      </c>
      <c r="C35" s="24">
        <f t="shared" si="0"/>
        <v>355289040.01999998</v>
      </c>
      <c r="D35" s="24">
        <v>256309546.31</v>
      </c>
      <c r="E35" s="24">
        <v>0</v>
      </c>
      <c r="F35" s="24">
        <v>10318168.779999999</v>
      </c>
      <c r="G35" s="24">
        <v>88661324.930000007</v>
      </c>
    </row>
    <row r="36" spans="1:7" x14ac:dyDescent="0.25">
      <c r="A36" s="3">
        <v>450052</v>
      </c>
      <c r="B36" s="28" t="s">
        <v>35</v>
      </c>
      <c r="C36" s="24">
        <f t="shared" si="0"/>
        <v>51573524.369999997</v>
      </c>
      <c r="D36" s="24">
        <v>25354728.469999999</v>
      </c>
      <c r="E36" s="24">
        <v>0</v>
      </c>
      <c r="F36" s="24">
        <v>349574.29</v>
      </c>
      <c r="G36" s="24">
        <v>25869221.609999999</v>
      </c>
    </row>
    <row r="37" spans="1:7" ht="30.75" x14ac:dyDescent="0.25">
      <c r="A37" s="3">
        <v>450053</v>
      </c>
      <c r="B37" s="28" t="s">
        <v>36</v>
      </c>
      <c r="C37" s="24">
        <f t="shared" si="0"/>
        <v>1089919.1399999999</v>
      </c>
      <c r="D37" s="24">
        <v>0</v>
      </c>
      <c r="E37" s="24">
        <v>0</v>
      </c>
      <c r="F37" s="24">
        <v>0</v>
      </c>
      <c r="G37" s="24">
        <v>1089919.1399999999</v>
      </c>
    </row>
    <row r="38" spans="1:7" x14ac:dyDescent="0.25">
      <c r="A38" s="3">
        <v>450054</v>
      </c>
      <c r="B38" s="28" t="s">
        <v>37</v>
      </c>
      <c r="C38" s="24">
        <f t="shared" si="0"/>
        <v>7032840.8099999996</v>
      </c>
      <c r="D38" s="24">
        <v>0</v>
      </c>
      <c r="E38" s="24">
        <v>0</v>
      </c>
      <c r="F38" s="24">
        <v>147854.1</v>
      </c>
      <c r="G38" s="24">
        <v>6884986.71</v>
      </c>
    </row>
    <row r="39" spans="1:7" x14ac:dyDescent="0.25">
      <c r="A39" s="3">
        <v>450070</v>
      </c>
      <c r="B39" s="28" t="s">
        <v>38</v>
      </c>
      <c r="C39" s="24">
        <f t="shared" ref="C39:C64" si="1">D39+E39+F39+G39</f>
        <v>3926536.5</v>
      </c>
      <c r="D39" s="24">
        <v>0</v>
      </c>
      <c r="E39" s="24">
        <v>0</v>
      </c>
      <c r="F39" s="24">
        <v>0</v>
      </c>
      <c r="G39" s="24">
        <v>3926536.5</v>
      </c>
    </row>
    <row r="40" spans="1:7" x14ac:dyDescent="0.25">
      <c r="A40" s="3">
        <v>450081</v>
      </c>
      <c r="B40" s="28" t="s">
        <v>39</v>
      </c>
      <c r="C40" s="24">
        <f t="shared" si="1"/>
        <v>3667184.76</v>
      </c>
      <c r="D40" s="24">
        <v>0</v>
      </c>
      <c r="E40" s="24">
        <v>0</v>
      </c>
      <c r="F40" s="24">
        <v>3667184.76</v>
      </c>
      <c r="G40" s="24">
        <v>0</v>
      </c>
    </row>
    <row r="41" spans="1:7" x14ac:dyDescent="0.25">
      <c r="A41" s="3">
        <v>450092</v>
      </c>
      <c r="B41" s="28" t="s">
        <v>40</v>
      </c>
      <c r="C41" s="24">
        <f t="shared" si="1"/>
        <v>0</v>
      </c>
      <c r="D41" s="24">
        <v>0</v>
      </c>
      <c r="E41" s="24">
        <v>0</v>
      </c>
      <c r="F41" s="24">
        <v>0</v>
      </c>
      <c r="G41" s="24">
        <v>0</v>
      </c>
    </row>
    <row r="42" spans="1:7" x14ac:dyDescent="0.25">
      <c r="A42" s="3">
        <v>450100</v>
      </c>
      <c r="B42" s="28" t="s">
        <v>41</v>
      </c>
      <c r="C42" s="24">
        <f t="shared" si="1"/>
        <v>0</v>
      </c>
      <c r="D42" s="24">
        <v>0</v>
      </c>
      <c r="E42" s="24">
        <v>0</v>
      </c>
      <c r="F42" s="24">
        <v>0</v>
      </c>
      <c r="G42" s="24">
        <v>0</v>
      </c>
    </row>
    <row r="43" spans="1:7" x14ac:dyDescent="0.25">
      <c r="A43" s="3">
        <v>450101</v>
      </c>
      <c r="B43" s="28" t="s">
        <v>42</v>
      </c>
      <c r="C43" s="24">
        <f t="shared" si="1"/>
        <v>10481450.439999999</v>
      </c>
      <c r="D43" s="24">
        <v>0</v>
      </c>
      <c r="E43" s="24">
        <v>0</v>
      </c>
      <c r="F43" s="24">
        <v>0</v>
      </c>
      <c r="G43" s="24">
        <v>10481450.439999999</v>
      </c>
    </row>
    <row r="44" spans="1:7" x14ac:dyDescent="0.25">
      <c r="A44" s="3">
        <v>450130</v>
      </c>
      <c r="B44" s="28" t="s">
        <v>43</v>
      </c>
      <c r="C44" s="24">
        <f t="shared" si="1"/>
        <v>0</v>
      </c>
      <c r="D44" s="24">
        <v>0</v>
      </c>
      <c r="E44" s="24">
        <v>0</v>
      </c>
      <c r="F44" s="24">
        <v>0</v>
      </c>
      <c r="G44" s="24">
        <v>0</v>
      </c>
    </row>
    <row r="45" spans="1:7" x14ac:dyDescent="0.25">
      <c r="A45" s="3">
        <v>450099</v>
      </c>
      <c r="B45" s="28" t="s">
        <v>44</v>
      </c>
      <c r="C45" s="24">
        <f t="shared" si="1"/>
        <v>0</v>
      </c>
      <c r="D45" s="24">
        <v>0</v>
      </c>
      <c r="E45" s="24">
        <v>0</v>
      </c>
      <c r="F45" s="24">
        <v>0</v>
      </c>
      <c r="G45" s="24">
        <v>0</v>
      </c>
    </row>
    <row r="46" spans="1:7" x14ac:dyDescent="0.25">
      <c r="A46" s="3">
        <v>450059</v>
      </c>
      <c r="B46" s="28" t="s">
        <v>45</v>
      </c>
      <c r="C46" s="24">
        <f t="shared" si="1"/>
        <v>0</v>
      </c>
      <c r="D46" s="24">
        <v>0</v>
      </c>
      <c r="E46" s="24">
        <v>0</v>
      </c>
      <c r="F46" s="24">
        <v>0</v>
      </c>
      <c r="G46" s="24">
        <v>0</v>
      </c>
    </row>
    <row r="47" spans="1:7" x14ac:dyDescent="0.25">
      <c r="A47" s="3">
        <v>450107</v>
      </c>
      <c r="B47" s="28" t="s">
        <v>46</v>
      </c>
      <c r="C47" s="24">
        <f t="shared" si="1"/>
        <v>740391.08</v>
      </c>
      <c r="D47" s="24">
        <v>0</v>
      </c>
      <c r="E47" s="24">
        <v>0</v>
      </c>
      <c r="F47" s="24">
        <v>0</v>
      </c>
      <c r="G47" s="24">
        <v>740391.08</v>
      </c>
    </row>
    <row r="48" spans="1:7" x14ac:dyDescent="0.25">
      <c r="A48" s="3">
        <v>450058</v>
      </c>
      <c r="B48" s="28" t="s">
        <v>47</v>
      </c>
      <c r="C48" s="24">
        <f t="shared" si="1"/>
        <v>0</v>
      </c>
      <c r="D48" s="24">
        <v>0</v>
      </c>
      <c r="E48" s="24">
        <v>0</v>
      </c>
      <c r="F48" s="24">
        <v>0</v>
      </c>
      <c r="G48" s="24">
        <v>0</v>
      </c>
    </row>
    <row r="49" spans="1:7" x14ac:dyDescent="0.25">
      <c r="A49" s="3">
        <v>450057</v>
      </c>
      <c r="B49" s="28" t="s">
        <v>48</v>
      </c>
      <c r="C49" s="24">
        <f t="shared" si="1"/>
        <v>0</v>
      </c>
      <c r="D49" s="24">
        <v>0</v>
      </c>
      <c r="E49" s="24">
        <v>0</v>
      </c>
      <c r="F49" s="24">
        <v>0</v>
      </c>
      <c r="G49" s="24">
        <v>0</v>
      </c>
    </row>
    <row r="50" spans="1:7" x14ac:dyDescent="0.25">
      <c r="A50" s="3">
        <v>450112</v>
      </c>
      <c r="B50" s="28" t="s">
        <v>49</v>
      </c>
      <c r="C50" s="24">
        <f t="shared" si="1"/>
        <v>114577.60000000001</v>
      </c>
      <c r="D50" s="24">
        <v>0</v>
      </c>
      <c r="E50" s="24">
        <v>0</v>
      </c>
      <c r="F50" s="24">
        <v>0</v>
      </c>
      <c r="G50" s="24">
        <v>114577.60000000001</v>
      </c>
    </row>
    <row r="51" spans="1:7" x14ac:dyDescent="0.25">
      <c r="A51" s="3">
        <v>450111</v>
      </c>
      <c r="B51" s="28" t="s">
        <v>50</v>
      </c>
      <c r="C51" s="24">
        <f t="shared" si="1"/>
        <v>3227152.21</v>
      </c>
      <c r="D51" s="24">
        <v>0</v>
      </c>
      <c r="E51" s="24">
        <v>0</v>
      </c>
      <c r="F51" s="24">
        <v>0</v>
      </c>
      <c r="G51" s="24">
        <v>3227152.21</v>
      </c>
    </row>
    <row r="52" spans="1:7" x14ac:dyDescent="0.25">
      <c r="A52" s="3">
        <v>450128</v>
      </c>
      <c r="B52" s="28" t="s">
        <v>51</v>
      </c>
      <c r="C52" s="24">
        <f t="shared" si="1"/>
        <v>159061.23000000001</v>
      </c>
      <c r="D52" s="24">
        <v>0</v>
      </c>
      <c r="E52" s="24">
        <v>0</v>
      </c>
      <c r="F52" s="24">
        <v>10982.79</v>
      </c>
      <c r="G52" s="24">
        <v>148078.44</v>
      </c>
    </row>
    <row r="53" spans="1:7" x14ac:dyDescent="0.25">
      <c r="A53" s="3">
        <v>450126</v>
      </c>
      <c r="B53" s="28" t="s">
        <v>52</v>
      </c>
      <c r="C53" s="24">
        <f t="shared" si="1"/>
        <v>191752.41</v>
      </c>
      <c r="D53" s="24">
        <v>0</v>
      </c>
      <c r="E53" s="24">
        <v>0</v>
      </c>
      <c r="F53" s="24">
        <v>191752.41</v>
      </c>
      <c r="G53" s="24">
        <v>0</v>
      </c>
    </row>
    <row r="54" spans="1:7" x14ac:dyDescent="0.25">
      <c r="A54" s="3">
        <v>450131</v>
      </c>
      <c r="B54" s="28" t="s">
        <v>53</v>
      </c>
      <c r="C54" s="24">
        <f t="shared" si="1"/>
        <v>0</v>
      </c>
      <c r="D54" s="24">
        <v>0</v>
      </c>
      <c r="E54" s="24">
        <v>0</v>
      </c>
      <c r="F54" s="24">
        <v>0</v>
      </c>
      <c r="G54" s="24">
        <v>0</v>
      </c>
    </row>
    <row r="55" spans="1:7" x14ac:dyDescent="0.25">
      <c r="A55" s="3">
        <v>450114</v>
      </c>
      <c r="B55" s="28" t="s">
        <v>54</v>
      </c>
      <c r="C55" s="24">
        <f t="shared" si="1"/>
        <v>0</v>
      </c>
      <c r="D55" s="24">
        <v>0</v>
      </c>
      <c r="E55" s="24">
        <v>0</v>
      </c>
      <c r="F55" s="24">
        <v>0</v>
      </c>
      <c r="G55" s="24">
        <v>0</v>
      </c>
    </row>
    <row r="56" spans="1:7" x14ac:dyDescent="0.25">
      <c r="A56" s="3">
        <v>450115</v>
      </c>
      <c r="B56" s="28" t="s">
        <v>55</v>
      </c>
      <c r="C56" s="24">
        <f t="shared" si="1"/>
        <v>0</v>
      </c>
      <c r="D56" s="24">
        <v>0</v>
      </c>
      <c r="E56" s="24">
        <v>0</v>
      </c>
      <c r="F56" s="24">
        <v>0</v>
      </c>
      <c r="G56" s="24">
        <v>0</v>
      </c>
    </row>
    <row r="57" spans="1:7" x14ac:dyDescent="0.25">
      <c r="A57" s="3">
        <v>450121</v>
      </c>
      <c r="B57" s="28" t="s">
        <v>56</v>
      </c>
      <c r="C57" s="24">
        <f t="shared" si="1"/>
        <v>0</v>
      </c>
      <c r="D57" s="24">
        <v>0</v>
      </c>
      <c r="E57" s="24">
        <v>0</v>
      </c>
      <c r="F57" s="24">
        <v>0</v>
      </c>
      <c r="G57" s="24">
        <v>0</v>
      </c>
    </row>
    <row r="58" spans="1:7" x14ac:dyDescent="0.25">
      <c r="A58" s="3">
        <v>450123</v>
      </c>
      <c r="B58" s="28" t="s">
        <v>57</v>
      </c>
      <c r="C58" s="24">
        <f t="shared" si="1"/>
        <v>0</v>
      </c>
      <c r="D58" s="24">
        <v>0</v>
      </c>
      <c r="E58" s="24">
        <v>0</v>
      </c>
      <c r="F58" s="24">
        <v>0</v>
      </c>
      <c r="G58" s="24">
        <v>0</v>
      </c>
    </row>
    <row r="59" spans="1:7" x14ac:dyDescent="0.25">
      <c r="A59" s="3">
        <v>450119</v>
      </c>
      <c r="B59" s="28" t="s">
        <v>58</v>
      </c>
      <c r="C59" s="24">
        <f t="shared" si="1"/>
        <v>0</v>
      </c>
      <c r="D59" s="24">
        <v>0</v>
      </c>
      <c r="E59" s="24">
        <v>0</v>
      </c>
      <c r="F59" s="24">
        <v>0</v>
      </c>
      <c r="G59" s="24">
        <v>0</v>
      </c>
    </row>
    <row r="60" spans="1:7" x14ac:dyDescent="0.25">
      <c r="A60" s="3">
        <v>450132</v>
      </c>
      <c r="B60" s="29" t="s">
        <v>59</v>
      </c>
      <c r="C60" s="24">
        <f t="shared" si="1"/>
        <v>0</v>
      </c>
      <c r="D60" s="24">
        <v>0</v>
      </c>
      <c r="E60" s="24">
        <v>0</v>
      </c>
      <c r="F60" s="24">
        <v>0</v>
      </c>
      <c r="G60" s="24">
        <v>0</v>
      </c>
    </row>
    <row r="61" spans="1:7" x14ac:dyDescent="0.25">
      <c r="A61" s="3">
        <v>450060</v>
      </c>
      <c r="B61" s="28" t="s">
        <v>60</v>
      </c>
      <c r="C61" s="24">
        <f t="shared" si="1"/>
        <v>0</v>
      </c>
      <c r="D61" s="24">
        <v>0</v>
      </c>
      <c r="E61" s="24">
        <v>0</v>
      </c>
      <c r="F61" s="24">
        <v>0</v>
      </c>
      <c r="G61" s="24">
        <v>0</v>
      </c>
    </row>
    <row r="62" spans="1:7" x14ac:dyDescent="0.25">
      <c r="A62" s="3">
        <v>450134</v>
      </c>
      <c r="B62" s="29" t="s">
        <v>61</v>
      </c>
      <c r="C62" s="24">
        <f t="shared" si="1"/>
        <v>0</v>
      </c>
      <c r="D62" s="24">
        <v>0</v>
      </c>
      <c r="E62" s="24">
        <v>0</v>
      </c>
      <c r="F62" s="24">
        <v>0</v>
      </c>
      <c r="G62" s="24">
        <v>0</v>
      </c>
    </row>
    <row r="63" spans="1:7" x14ac:dyDescent="0.25">
      <c r="A63" s="3">
        <v>450110</v>
      </c>
      <c r="B63" s="29" t="s">
        <v>62</v>
      </c>
      <c r="C63" s="24">
        <f t="shared" si="1"/>
        <v>0</v>
      </c>
      <c r="D63" s="24">
        <v>0</v>
      </c>
      <c r="E63" s="24">
        <v>0</v>
      </c>
      <c r="F63" s="24">
        <v>0</v>
      </c>
      <c r="G63" s="24">
        <v>0</v>
      </c>
    </row>
    <row r="64" spans="1:7" ht="45" x14ac:dyDescent="0.25">
      <c r="A64" s="3">
        <v>450133</v>
      </c>
      <c r="B64" s="29" t="s">
        <v>63</v>
      </c>
      <c r="C64" s="24">
        <f t="shared" si="1"/>
        <v>0</v>
      </c>
      <c r="D64" s="24">
        <v>0</v>
      </c>
      <c r="E64" s="24">
        <v>0</v>
      </c>
      <c r="F64" s="24">
        <v>0</v>
      </c>
      <c r="G64" s="24">
        <v>0</v>
      </c>
    </row>
    <row r="65" spans="1:7" x14ac:dyDescent="0.25">
      <c r="A65" s="3"/>
      <c r="B65" s="29" t="s">
        <v>82</v>
      </c>
      <c r="C65" s="24">
        <v>64126711.100000001</v>
      </c>
      <c r="D65" s="24"/>
      <c r="E65" s="24"/>
      <c r="F65" s="24"/>
      <c r="G65" s="24"/>
    </row>
    <row r="66" spans="1:7" s="5" customFormat="1" ht="15.75" customHeight="1" x14ac:dyDescent="0.25">
      <c r="A66" s="6"/>
      <c r="B66" s="30" t="s">
        <v>64</v>
      </c>
      <c r="C66" s="31">
        <f>SUM(C7:C65)</f>
        <v>4808457629.9980001</v>
      </c>
      <c r="D66" s="31">
        <f>SUM(D7:D65)</f>
        <v>2649902042.3200002</v>
      </c>
      <c r="E66" s="31">
        <f>SUM(E7:E65)</f>
        <v>301783876.338</v>
      </c>
      <c r="F66" s="31">
        <f>SUM(F7:F65)</f>
        <v>227297754.34999996</v>
      </c>
      <c r="G66" s="31">
        <f>SUM(G7:G65)</f>
        <v>1565347245.8900001</v>
      </c>
    </row>
    <row r="67" spans="1:7" x14ac:dyDescent="0.25">
      <c r="C67" s="32"/>
      <c r="D67" s="32"/>
      <c r="E67" s="32"/>
      <c r="F67" s="32"/>
      <c r="G67" s="32"/>
    </row>
    <row r="68" spans="1:7" x14ac:dyDescent="0.25">
      <c r="C68" s="32"/>
      <c r="D68" s="32"/>
      <c r="E68" s="32"/>
      <c r="F68" s="32"/>
      <c r="G68" s="32"/>
    </row>
  </sheetData>
  <sheetProtection formatCells="0" formatColumns="0" formatRows="0" insertColumns="0" insertRows="0" insertHyperlinks="0" deleteColumns="0" deleteRows="0" sort="0" autoFilter="0" pivotTables="0"/>
  <mergeCells count="7">
    <mergeCell ref="A4:A6"/>
    <mergeCell ref="B4:B6"/>
    <mergeCell ref="C4:C6"/>
    <mergeCell ref="F5:G5"/>
    <mergeCell ref="D4:G4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C68"/>
  <sheetViews>
    <sheetView workbookViewId="0">
      <pane xSplit="2" ySplit="6" topLeftCell="C9" activePane="bottomRight" state="frozen"/>
      <selection pane="topRight"/>
      <selection pane="bottomLeft"/>
      <selection pane="bottomRight" sqref="A1:C66"/>
    </sheetView>
  </sheetViews>
  <sheetFormatPr defaultColWidth="9.140625" defaultRowHeight="15" x14ac:dyDescent="0.25"/>
  <cols>
    <col min="1" max="1" width="9.140625" style="7"/>
    <col min="2" max="2" width="62.28515625" style="7" customWidth="1"/>
    <col min="3" max="3" width="21.140625" style="21" customWidth="1"/>
  </cols>
  <sheetData>
    <row r="1" spans="1:3" x14ac:dyDescent="0.25">
      <c r="C1" s="9" t="s">
        <v>73</v>
      </c>
    </row>
    <row r="3" spans="1:3" s="10" customFormat="1" ht="15" customHeight="1" x14ac:dyDescent="0.25">
      <c r="A3" s="7" t="s">
        <v>74</v>
      </c>
      <c r="C3" s="20"/>
    </row>
    <row r="4" spans="1:3" ht="58.5" customHeight="1" x14ac:dyDescent="0.25">
      <c r="A4" s="54"/>
      <c r="B4" s="55" t="s">
        <v>4</v>
      </c>
      <c r="C4" s="56" t="s">
        <v>5</v>
      </c>
    </row>
    <row r="5" spans="1:3" s="12" customFormat="1" ht="15" customHeight="1" x14ac:dyDescent="0.25">
      <c r="A5" s="54"/>
      <c r="B5" s="55"/>
      <c r="C5" s="56"/>
    </row>
    <row r="6" spans="1:3" s="13" customFormat="1" ht="14.25" x14ac:dyDescent="0.2">
      <c r="A6" s="54"/>
      <c r="B6" s="55"/>
      <c r="C6" s="56"/>
    </row>
    <row r="7" spans="1:3" ht="15" customHeight="1" x14ac:dyDescent="0.25">
      <c r="A7" s="14">
        <v>450040</v>
      </c>
      <c r="B7" s="1" t="s">
        <v>6</v>
      </c>
      <c r="C7" s="15">
        <v>20013558.48</v>
      </c>
    </row>
    <row r="8" spans="1:3" ht="15" customHeight="1" x14ac:dyDescent="0.25">
      <c r="A8" s="14">
        <v>450039</v>
      </c>
      <c r="B8" s="1" t="s">
        <v>7</v>
      </c>
      <c r="C8" s="15">
        <v>14142343.369999999</v>
      </c>
    </row>
    <row r="9" spans="1:3" ht="15" customHeight="1" x14ac:dyDescent="0.25">
      <c r="A9" s="14">
        <v>450037</v>
      </c>
      <c r="B9" s="1" t="s">
        <v>8</v>
      </c>
      <c r="C9" s="15">
        <v>34249665.969999999</v>
      </c>
    </row>
    <row r="10" spans="1:3" ht="15" customHeight="1" x14ac:dyDescent="0.25">
      <c r="A10" s="14">
        <v>450041</v>
      </c>
      <c r="B10" s="1" t="s">
        <v>9</v>
      </c>
      <c r="C10" s="15">
        <v>21175136.949999999</v>
      </c>
    </row>
    <row r="11" spans="1:3" ht="15" customHeight="1" x14ac:dyDescent="0.25">
      <c r="A11" s="14">
        <v>450035</v>
      </c>
      <c r="B11" s="1" t="s">
        <v>10</v>
      </c>
      <c r="C11" s="15">
        <v>18409777.579999998</v>
      </c>
    </row>
    <row r="12" spans="1:3" ht="15" customHeight="1" x14ac:dyDescent="0.25">
      <c r="A12" s="14">
        <v>450038</v>
      </c>
      <c r="B12" s="1" t="s">
        <v>11</v>
      </c>
      <c r="C12" s="15">
        <v>26778516.170000002</v>
      </c>
    </row>
    <row r="13" spans="1:3" ht="15" customHeight="1" x14ac:dyDescent="0.25">
      <c r="A13" s="14">
        <v>450049</v>
      </c>
      <c r="B13" s="1" t="s">
        <v>12</v>
      </c>
      <c r="C13" s="15">
        <v>15432666.18</v>
      </c>
    </row>
    <row r="14" spans="1:3" ht="15" customHeight="1" x14ac:dyDescent="0.25">
      <c r="A14" s="14">
        <v>450050</v>
      </c>
      <c r="B14" s="1" t="s">
        <v>13</v>
      </c>
      <c r="C14" s="15">
        <v>12836798.939999999</v>
      </c>
    </row>
    <row r="15" spans="1:3" ht="15" customHeight="1" x14ac:dyDescent="0.25">
      <c r="A15" s="14">
        <v>450033</v>
      </c>
      <c r="B15" s="1" t="s">
        <v>14</v>
      </c>
      <c r="C15" s="15">
        <v>9028185.5199999996</v>
      </c>
    </row>
    <row r="16" spans="1:3" ht="15.95" customHeight="1" x14ac:dyDescent="0.25">
      <c r="A16" s="14">
        <v>450036</v>
      </c>
      <c r="B16" s="1" t="s">
        <v>15</v>
      </c>
      <c r="C16" s="15">
        <v>7632099.04</v>
      </c>
    </row>
    <row r="17" spans="1:3" ht="15" customHeight="1" x14ac:dyDescent="0.25">
      <c r="A17" s="14">
        <v>450022</v>
      </c>
      <c r="B17" s="1" t="s">
        <v>16</v>
      </c>
      <c r="C17" s="15">
        <v>10431495.42</v>
      </c>
    </row>
    <row r="18" spans="1:3" ht="15" customHeight="1" x14ac:dyDescent="0.25">
      <c r="A18" s="14">
        <v>450001</v>
      </c>
      <c r="B18" s="1" t="s">
        <v>17</v>
      </c>
      <c r="C18" s="15">
        <v>89218588.170000002</v>
      </c>
    </row>
    <row r="19" spans="1:3" ht="15" customHeight="1" x14ac:dyDescent="0.25">
      <c r="A19" s="14">
        <v>450012</v>
      </c>
      <c r="B19" s="1" t="s">
        <v>18</v>
      </c>
      <c r="C19" s="15">
        <v>31838101.920000002</v>
      </c>
    </row>
    <row r="20" spans="1:3" ht="15" customHeight="1" x14ac:dyDescent="0.25">
      <c r="A20" s="14">
        <v>450002</v>
      </c>
      <c r="B20" s="1" t="s">
        <v>19</v>
      </c>
      <c r="C20" s="15">
        <v>8567692.4900000002</v>
      </c>
    </row>
    <row r="21" spans="1:3" ht="15" customHeight="1" x14ac:dyDescent="0.25">
      <c r="A21" s="14">
        <v>450003</v>
      </c>
      <c r="B21" s="1" t="s">
        <v>20</v>
      </c>
      <c r="C21" s="15">
        <v>19261100.100000001</v>
      </c>
    </row>
    <row r="22" spans="1:3" ht="15" customHeight="1" x14ac:dyDescent="0.25">
      <c r="A22" s="14">
        <v>450004</v>
      </c>
      <c r="B22" s="1" t="s">
        <v>21</v>
      </c>
      <c r="C22" s="15">
        <v>725355879.49000001</v>
      </c>
    </row>
    <row r="23" spans="1:3" ht="15" customHeight="1" x14ac:dyDescent="0.25">
      <c r="A23" s="14">
        <v>450005</v>
      </c>
      <c r="B23" s="1" t="s">
        <v>22</v>
      </c>
      <c r="C23" s="15">
        <v>30260553.600000001</v>
      </c>
    </row>
    <row r="24" spans="1:3" ht="15" customHeight="1" x14ac:dyDescent="0.25">
      <c r="A24" s="14">
        <v>450006</v>
      </c>
      <c r="B24" s="1" t="s">
        <v>23</v>
      </c>
      <c r="C24" s="15">
        <v>23759001.390000001</v>
      </c>
    </row>
    <row r="25" spans="1:3" ht="15" customHeight="1" x14ac:dyDescent="0.25">
      <c r="A25" s="14">
        <v>450007</v>
      </c>
      <c r="B25" s="1" t="s">
        <v>24</v>
      </c>
      <c r="C25" s="15">
        <v>19346629.789999999</v>
      </c>
    </row>
    <row r="26" spans="1:3" ht="15" customHeight="1" x14ac:dyDescent="0.25">
      <c r="A26" s="14">
        <v>450008</v>
      </c>
      <c r="B26" s="1" t="s">
        <v>25</v>
      </c>
      <c r="C26" s="15">
        <v>0</v>
      </c>
    </row>
    <row r="27" spans="1:3" ht="15" customHeight="1" x14ac:dyDescent="0.25">
      <c r="A27" s="14">
        <v>450061</v>
      </c>
      <c r="B27" s="1" t="s">
        <v>26</v>
      </c>
      <c r="C27" s="15">
        <v>6714793.4699999997</v>
      </c>
    </row>
    <row r="28" spans="1:3" ht="15" customHeight="1" x14ac:dyDescent="0.25">
      <c r="A28" s="14">
        <v>450055</v>
      </c>
      <c r="B28" s="1" t="s">
        <v>27</v>
      </c>
      <c r="C28" s="15">
        <v>0</v>
      </c>
    </row>
    <row r="29" spans="1:3" ht="15" customHeight="1" x14ac:dyDescent="0.25">
      <c r="A29" s="14">
        <v>450009</v>
      </c>
      <c r="B29" s="1" t="s">
        <v>28</v>
      </c>
      <c r="C29" s="15">
        <v>0</v>
      </c>
    </row>
    <row r="30" spans="1:3" ht="15" customHeight="1" x14ac:dyDescent="0.25">
      <c r="A30" s="14">
        <v>450014</v>
      </c>
      <c r="B30" s="1" t="s">
        <v>29</v>
      </c>
      <c r="C30" s="15">
        <v>30247781.760000002</v>
      </c>
    </row>
    <row r="31" spans="1:3" ht="15" customHeight="1" x14ac:dyDescent="0.25">
      <c r="A31" s="14">
        <v>450011</v>
      </c>
      <c r="B31" s="1" t="s">
        <v>30</v>
      </c>
      <c r="C31" s="15">
        <v>57244091.68</v>
      </c>
    </row>
    <row r="32" spans="1:3" ht="15" customHeight="1" x14ac:dyDescent="0.25">
      <c r="A32" s="14">
        <v>450013</v>
      </c>
      <c r="B32" s="1" t="s">
        <v>31</v>
      </c>
      <c r="C32" s="15">
        <v>35155147.630000003</v>
      </c>
    </row>
    <row r="33" spans="1:3" ht="15" customHeight="1" x14ac:dyDescent="0.25">
      <c r="A33" s="14">
        <v>450017</v>
      </c>
      <c r="B33" s="1" t="s">
        <v>32</v>
      </c>
      <c r="C33" s="15">
        <v>0</v>
      </c>
    </row>
    <row r="34" spans="1:3" ht="15" customHeight="1" x14ac:dyDescent="0.25">
      <c r="A34" s="14">
        <v>450020</v>
      </c>
      <c r="B34" s="1" t="s">
        <v>33</v>
      </c>
      <c r="C34" s="15">
        <v>0</v>
      </c>
    </row>
    <row r="35" spans="1:3" ht="15" customHeight="1" x14ac:dyDescent="0.25">
      <c r="A35" s="14">
        <v>450026</v>
      </c>
      <c r="B35" s="1" t="s">
        <v>34</v>
      </c>
      <c r="C35" s="15">
        <v>31812958.18</v>
      </c>
    </row>
    <row r="36" spans="1:3" ht="29.25" customHeight="1" x14ac:dyDescent="0.25">
      <c r="A36" s="14">
        <v>450052</v>
      </c>
      <c r="B36" s="1" t="s">
        <v>35</v>
      </c>
      <c r="C36" s="15">
        <v>12604600.890000001</v>
      </c>
    </row>
    <row r="37" spans="1:3" ht="15" customHeight="1" x14ac:dyDescent="0.25">
      <c r="A37" s="14">
        <v>450053</v>
      </c>
      <c r="B37" s="1" t="s">
        <v>36</v>
      </c>
      <c r="C37" s="15">
        <v>0</v>
      </c>
    </row>
    <row r="38" spans="1:3" ht="15" customHeight="1" x14ac:dyDescent="0.25">
      <c r="A38" s="14">
        <v>450054</v>
      </c>
      <c r="B38" s="1" t="s">
        <v>37</v>
      </c>
      <c r="C38" s="15">
        <v>767609.7</v>
      </c>
    </row>
    <row r="39" spans="1:3" ht="15" customHeight="1" x14ac:dyDescent="0.25">
      <c r="A39" s="14">
        <v>450070</v>
      </c>
      <c r="B39" s="1" t="s">
        <v>38</v>
      </c>
      <c r="C39" s="15">
        <v>39293563.880000003</v>
      </c>
    </row>
    <row r="40" spans="1:3" ht="15" customHeight="1" x14ac:dyDescent="0.25">
      <c r="A40" s="14">
        <v>450081</v>
      </c>
      <c r="B40" s="1" t="s">
        <v>39</v>
      </c>
      <c r="C40" s="15">
        <v>2877552.51</v>
      </c>
    </row>
    <row r="41" spans="1:3" ht="15" customHeight="1" x14ac:dyDescent="0.25">
      <c r="A41" s="14">
        <v>450092</v>
      </c>
      <c r="B41" s="1" t="s">
        <v>40</v>
      </c>
      <c r="C41" s="15">
        <v>30778615.100000001</v>
      </c>
    </row>
    <row r="42" spans="1:3" ht="15" customHeight="1" x14ac:dyDescent="0.25">
      <c r="A42" s="14">
        <v>450100</v>
      </c>
      <c r="B42" s="1" t="s">
        <v>41</v>
      </c>
      <c r="C42" s="15">
        <v>103173660.04000001</v>
      </c>
    </row>
    <row r="43" spans="1:3" ht="15" customHeight="1" x14ac:dyDescent="0.25">
      <c r="A43" s="14">
        <v>450101</v>
      </c>
      <c r="B43" s="1" t="s">
        <v>42</v>
      </c>
      <c r="C43" s="15">
        <v>0</v>
      </c>
    </row>
    <row r="44" spans="1:3" ht="15" customHeight="1" x14ac:dyDescent="0.25">
      <c r="A44" s="14">
        <v>450130</v>
      </c>
      <c r="B44" s="1" t="s">
        <v>43</v>
      </c>
      <c r="C44" s="15">
        <v>0</v>
      </c>
    </row>
    <row r="45" spans="1:3" ht="15" customHeight="1" x14ac:dyDescent="0.25">
      <c r="A45" s="14">
        <v>450099</v>
      </c>
      <c r="B45" s="1" t="s">
        <v>44</v>
      </c>
      <c r="C45" s="15">
        <v>0</v>
      </c>
    </row>
    <row r="46" spans="1:3" ht="15" customHeight="1" x14ac:dyDescent="0.25">
      <c r="A46" s="14">
        <v>450059</v>
      </c>
      <c r="B46" s="1" t="s">
        <v>45</v>
      </c>
      <c r="C46" s="15">
        <v>5123549.76</v>
      </c>
    </row>
    <row r="47" spans="1:3" ht="15" customHeight="1" x14ac:dyDescent="0.25">
      <c r="A47" s="14">
        <v>450107</v>
      </c>
      <c r="B47" s="1" t="s">
        <v>46</v>
      </c>
      <c r="C47" s="15">
        <v>5663999.7599999998</v>
      </c>
    </row>
    <row r="48" spans="1:3" ht="15" customHeight="1" x14ac:dyDescent="0.25">
      <c r="A48" s="14">
        <v>450058</v>
      </c>
      <c r="B48" s="1" t="s">
        <v>47</v>
      </c>
      <c r="C48" s="15">
        <v>0</v>
      </c>
    </row>
    <row r="49" spans="1:3" ht="15" customHeight="1" x14ac:dyDescent="0.25">
      <c r="A49" s="14">
        <v>450057</v>
      </c>
      <c r="B49" s="1" t="s">
        <v>48</v>
      </c>
      <c r="C49" s="15">
        <v>1136960.67</v>
      </c>
    </row>
    <row r="50" spans="1:3" ht="15" customHeight="1" x14ac:dyDescent="0.25">
      <c r="A50" s="14">
        <v>450112</v>
      </c>
      <c r="B50" s="1" t="s">
        <v>49</v>
      </c>
      <c r="C50" s="15">
        <v>2048312.77</v>
      </c>
    </row>
    <row r="51" spans="1:3" ht="15" customHeight="1" x14ac:dyDescent="0.25">
      <c r="A51" s="14">
        <v>450111</v>
      </c>
      <c r="B51" s="1" t="s">
        <v>50</v>
      </c>
      <c r="C51" s="15">
        <v>3376498.2</v>
      </c>
    </row>
    <row r="52" spans="1:3" ht="15" customHeight="1" x14ac:dyDescent="0.25">
      <c r="A52" s="14">
        <v>450128</v>
      </c>
      <c r="B52" s="1" t="s">
        <v>51</v>
      </c>
      <c r="C52" s="15">
        <v>0</v>
      </c>
    </row>
    <row r="53" spans="1:3" ht="15" customHeight="1" x14ac:dyDescent="0.25">
      <c r="A53" s="14">
        <v>450126</v>
      </c>
      <c r="B53" s="1" t="s">
        <v>52</v>
      </c>
      <c r="C53" s="15">
        <v>0</v>
      </c>
    </row>
    <row r="54" spans="1:3" ht="15" customHeight="1" x14ac:dyDescent="0.25">
      <c r="A54" s="14">
        <v>450131</v>
      </c>
      <c r="B54" s="1" t="s">
        <v>53</v>
      </c>
      <c r="C54" s="15">
        <v>10768557.470000001</v>
      </c>
    </row>
    <row r="55" spans="1:3" ht="15" customHeight="1" x14ac:dyDescent="0.25">
      <c r="A55" s="14">
        <v>450114</v>
      </c>
      <c r="B55" s="1" t="s">
        <v>54</v>
      </c>
      <c r="C55" s="15">
        <v>0</v>
      </c>
    </row>
    <row r="56" spans="1:3" ht="15" customHeight="1" x14ac:dyDescent="0.25">
      <c r="A56" s="14">
        <v>450115</v>
      </c>
      <c r="B56" s="1" t="s">
        <v>55</v>
      </c>
      <c r="C56" s="15">
        <v>0</v>
      </c>
    </row>
    <row r="57" spans="1:3" ht="15" customHeight="1" x14ac:dyDescent="0.25">
      <c r="A57" s="14">
        <v>450121</v>
      </c>
      <c r="B57" s="1" t="s">
        <v>56</v>
      </c>
      <c r="C57" s="15">
        <v>0</v>
      </c>
    </row>
    <row r="58" spans="1:3" ht="15" customHeight="1" x14ac:dyDescent="0.25">
      <c r="A58" s="14">
        <v>450123</v>
      </c>
      <c r="B58" s="1" t="s">
        <v>57</v>
      </c>
      <c r="C58" s="15">
        <v>0</v>
      </c>
    </row>
    <row r="59" spans="1:3" ht="15" customHeight="1" x14ac:dyDescent="0.25">
      <c r="A59" s="14">
        <v>450119</v>
      </c>
      <c r="B59" s="1" t="s">
        <v>58</v>
      </c>
      <c r="C59" s="15">
        <v>0</v>
      </c>
    </row>
    <row r="60" spans="1:3" ht="15" customHeight="1" x14ac:dyDescent="0.25">
      <c r="A60" s="14">
        <v>450132</v>
      </c>
      <c r="B60" s="2" t="s">
        <v>59</v>
      </c>
      <c r="C60" s="15">
        <v>0</v>
      </c>
    </row>
    <row r="61" spans="1:3" ht="15" customHeight="1" x14ac:dyDescent="0.25">
      <c r="A61" s="14">
        <v>450060</v>
      </c>
      <c r="B61" s="1" t="s">
        <v>60</v>
      </c>
      <c r="C61" s="15">
        <v>0</v>
      </c>
    </row>
    <row r="62" spans="1:3" ht="15" customHeight="1" x14ac:dyDescent="0.25">
      <c r="A62" s="14">
        <v>450134</v>
      </c>
      <c r="B62" s="2" t="s">
        <v>61</v>
      </c>
      <c r="C62" s="15">
        <v>0</v>
      </c>
    </row>
    <row r="63" spans="1:3" ht="15" customHeight="1" x14ac:dyDescent="0.25">
      <c r="A63" s="14">
        <v>450110</v>
      </c>
      <c r="B63" s="2" t="s">
        <v>62</v>
      </c>
      <c r="C63" s="15">
        <v>0</v>
      </c>
    </row>
    <row r="64" spans="1:3" ht="15" customHeight="1" x14ac:dyDescent="0.25">
      <c r="A64" s="14">
        <v>450133</v>
      </c>
      <c r="B64" s="2" t="s">
        <v>63</v>
      </c>
      <c r="C64" s="15">
        <v>0</v>
      </c>
    </row>
    <row r="65" spans="1:3" ht="15" customHeight="1" x14ac:dyDescent="0.25">
      <c r="A65" s="14"/>
      <c r="B65" s="2" t="s">
        <v>82</v>
      </c>
      <c r="C65" s="15">
        <v>0</v>
      </c>
    </row>
    <row r="66" spans="1:3" s="10" customFormat="1" ht="15.75" customHeight="1" x14ac:dyDescent="0.25">
      <c r="A66" s="16"/>
      <c r="B66" s="17" t="s">
        <v>64</v>
      </c>
      <c r="C66" s="18">
        <f>SUM(C7:C65)</f>
        <v>1516526044.0400004</v>
      </c>
    </row>
    <row r="67" spans="1:3" x14ac:dyDescent="0.25">
      <c r="C67" s="19"/>
    </row>
    <row r="68" spans="1:3" x14ac:dyDescent="0.25">
      <c r="C68" s="19"/>
    </row>
  </sheetData>
  <sheetProtection formatCells="0" formatColumns="0" formatRows="0" insertColumns="0" insertRows="0" insertHyperlinks="0" deleteColumns="0" deleteRows="0" sort="0" autoFilter="0" pivotTables="0"/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C66"/>
  <sheetViews>
    <sheetView workbookViewId="0">
      <pane xSplit="2" ySplit="6" topLeftCell="C42" activePane="bottomRight" state="frozen"/>
      <selection pane="topRight"/>
      <selection pane="bottomLeft"/>
      <selection pane="bottomRight" sqref="A1:C66"/>
    </sheetView>
  </sheetViews>
  <sheetFormatPr defaultColWidth="9.140625" defaultRowHeight="15" x14ac:dyDescent="0.25"/>
  <cols>
    <col min="1" max="1" width="9.140625" style="7"/>
    <col min="2" max="2" width="60.5703125" style="7" customWidth="1"/>
    <col min="3" max="3" width="23.85546875" style="21" customWidth="1"/>
  </cols>
  <sheetData>
    <row r="1" spans="1:3" x14ac:dyDescent="0.25">
      <c r="C1" s="9" t="s">
        <v>75</v>
      </c>
    </row>
    <row r="3" spans="1:3" s="10" customFormat="1" ht="45.75" customHeight="1" x14ac:dyDescent="0.25">
      <c r="A3" s="57" t="s">
        <v>76</v>
      </c>
      <c r="B3" s="57"/>
      <c r="C3" s="57"/>
    </row>
    <row r="4" spans="1:3" ht="58.5" customHeight="1" x14ac:dyDescent="0.25">
      <c r="A4" s="54"/>
      <c r="B4" s="55" t="s">
        <v>4</v>
      </c>
      <c r="C4" s="56" t="s">
        <v>5</v>
      </c>
    </row>
    <row r="5" spans="1:3" s="12" customFormat="1" ht="15" customHeight="1" x14ac:dyDescent="0.25">
      <c r="A5" s="54"/>
      <c r="B5" s="55"/>
      <c r="C5" s="56"/>
    </row>
    <row r="6" spans="1:3" s="13" customFormat="1" ht="14.25" x14ac:dyDescent="0.2">
      <c r="A6" s="54"/>
      <c r="B6" s="55"/>
      <c r="C6" s="56"/>
    </row>
    <row r="7" spans="1:3" ht="15" customHeight="1" x14ac:dyDescent="0.25">
      <c r="A7" s="14">
        <v>450040</v>
      </c>
      <c r="B7" s="1" t="s">
        <v>6</v>
      </c>
      <c r="C7" s="15">
        <v>85798090.239999995</v>
      </c>
    </row>
    <row r="8" spans="1:3" ht="15" customHeight="1" x14ac:dyDescent="0.25">
      <c r="A8" s="14">
        <v>450039</v>
      </c>
      <c r="B8" s="1" t="s">
        <v>7</v>
      </c>
      <c r="C8" s="15">
        <v>48304682.530000001</v>
      </c>
    </row>
    <row r="9" spans="1:3" ht="15" customHeight="1" x14ac:dyDescent="0.25">
      <c r="A9" s="14">
        <v>450037</v>
      </c>
      <c r="B9" s="1" t="s">
        <v>8</v>
      </c>
      <c r="C9" s="15">
        <v>86506947.25</v>
      </c>
    </row>
    <row r="10" spans="1:3" ht="15" customHeight="1" x14ac:dyDescent="0.25">
      <c r="A10" s="14">
        <v>450041</v>
      </c>
      <c r="B10" s="1" t="s">
        <v>9</v>
      </c>
      <c r="C10" s="15">
        <v>74330224.480000004</v>
      </c>
    </row>
    <row r="11" spans="1:3" ht="15" customHeight="1" x14ac:dyDescent="0.25">
      <c r="A11" s="14">
        <v>450035</v>
      </c>
      <c r="B11" s="1" t="s">
        <v>10</v>
      </c>
      <c r="C11" s="15">
        <v>50089706.600000001</v>
      </c>
    </row>
    <row r="12" spans="1:3" ht="15" customHeight="1" x14ac:dyDescent="0.25">
      <c r="A12" s="14">
        <v>450038</v>
      </c>
      <c r="B12" s="1" t="s">
        <v>11</v>
      </c>
      <c r="C12" s="15">
        <v>89164718.510000005</v>
      </c>
    </row>
    <row r="13" spans="1:3" ht="15" customHeight="1" x14ac:dyDescent="0.25">
      <c r="A13" s="14">
        <v>450049</v>
      </c>
      <c r="B13" s="1" t="s">
        <v>12</v>
      </c>
      <c r="C13" s="15">
        <v>64652768.729999997</v>
      </c>
    </row>
    <row r="14" spans="1:3" ht="15" customHeight="1" x14ac:dyDescent="0.25">
      <c r="A14" s="14">
        <v>450050</v>
      </c>
      <c r="B14" s="1" t="s">
        <v>13</v>
      </c>
      <c r="C14" s="15">
        <v>61624382.200000003</v>
      </c>
    </row>
    <row r="15" spans="1:3" ht="15" customHeight="1" x14ac:dyDescent="0.25">
      <c r="A15" s="14">
        <v>450033</v>
      </c>
      <c r="B15" s="1" t="s">
        <v>14</v>
      </c>
      <c r="C15" s="15">
        <v>36651525.380000003</v>
      </c>
    </row>
    <row r="16" spans="1:3" ht="15.95" customHeight="1" x14ac:dyDescent="0.25">
      <c r="A16" s="14">
        <v>450036</v>
      </c>
      <c r="B16" s="1" t="s">
        <v>15</v>
      </c>
      <c r="C16" s="15">
        <v>38016779.609999999</v>
      </c>
    </row>
    <row r="17" spans="1:3" ht="15" customHeight="1" x14ac:dyDescent="0.25">
      <c r="A17" s="14">
        <v>450022</v>
      </c>
      <c r="B17" s="1" t="s">
        <v>16</v>
      </c>
      <c r="C17" s="15">
        <v>116464575.23</v>
      </c>
    </row>
    <row r="18" spans="1:3" ht="15" customHeight="1" x14ac:dyDescent="0.25">
      <c r="A18" s="14">
        <v>450001</v>
      </c>
      <c r="B18" s="1" t="s">
        <v>17</v>
      </c>
      <c r="C18" s="15">
        <v>740390331.37</v>
      </c>
    </row>
    <row r="19" spans="1:3" ht="15" customHeight="1" x14ac:dyDescent="0.25">
      <c r="A19" s="14">
        <v>450012</v>
      </c>
      <c r="B19" s="1" t="s">
        <v>18</v>
      </c>
      <c r="C19" s="15">
        <v>576785743.01999998</v>
      </c>
    </row>
    <row r="20" spans="1:3" ht="15" customHeight="1" x14ac:dyDescent="0.25">
      <c r="A20" s="14">
        <v>450002</v>
      </c>
      <c r="B20" s="1" t="s">
        <v>19</v>
      </c>
      <c r="C20" s="15">
        <v>260876802.31</v>
      </c>
    </row>
    <row r="21" spans="1:3" ht="15" customHeight="1" x14ac:dyDescent="0.25">
      <c r="A21" s="14">
        <v>450003</v>
      </c>
      <c r="B21" s="1" t="s">
        <v>20</v>
      </c>
      <c r="C21" s="15">
        <v>215642210.99000001</v>
      </c>
    </row>
    <row r="22" spans="1:3" ht="15" customHeight="1" x14ac:dyDescent="0.25">
      <c r="A22" s="14">
        <v>450004</v>
      </c>
      <c r="B22" s="1" t="s">
        <v>21</v>
      </c>
      <c r="C22" s="15">
        <v>703326277.40999997</v>
      </c>
    </row>
    <row r="23" spans="1:3" ht="15" customHeight="1" x14ac:dyDescent="0.25">
      <c r="A23" s="14">
        <v>450005</v>
      </c>
      <c r="B23" s="1" t="s">
        <v>22</v>
      </c>
      <c r="C23" s="15">
        <v>175923508.84</v>
      </c>
    </row>
    <row r="24" spans="1:3" ht="15" customHeight="1" x14ac:dyDescent="0.25">
      <c r="A24" s="14">
        <v>450006</v>
      </c>
      <c r="B24" s="1" t="s">
        <v>23</v>
      </c>
      <c r="C24" s="15">
        <v>161224242</v>
      </c>
    </row>
    <row r="25" spans="1:3" ht="15" customHeight="1" x14ac:dyDescent="0.25">
      <c r="A25" s="14">
        <v>450007</v>
      </c>
      <c r="B25" s="1" t="s">
        <v>24</v>
      </c>
      <c r="C25" s="15">
        <v>29492417.539999999</v>
      </c>
    </row>
    <row r="26" spans="1:3" ht="15" customHeight="1" x14ac:dyDescent="0.25">
      <c r="A26" s="14">
        <v>450008</v>
      </c>
      <c r="B26" s="1" t="s">
        <v>25</v>
      </c>
      <c r="C26" s="15">
        <v>0</v>
      </c>
    </row>
    <row r="27" spans="1:3" ht="15" customHeight="1" x14ac:dyDescent="0.25">
      <c r="A27" s="14">
        <v>450061</v>
      </c>
      <c r="B27" s="1" t="s">
        <v>26</v>
      </c>
      <c r="C27" s="15">
        <v>334179058.63999999</v>
      </c>
    </row>
    <row r="28" spans="1:3" ht="15" customHeight="1" x14ac:dyDescent="0.25">
      <c r="A28" s="14">
        <v>450055</v>
      </c>
      <c r="B28" s="1" t="s">
        <v>27</v>
      </c>
      <c r="C28" s="15">
        <v>12916644.189999999</v>
      </c>
    </row>
    <row r="29" spans="1:3" ht="15" customHeight="1" x14ac:dyDescent="0.25">
      <c r="A29" s="14">
        <v>450009</v>
      </c>
      <c r="B29" s="1" t="s">
        <v>28</v>
      </c>
      <c r="C29" s="15">
        <v>354299570.25</v>
      </c>
    </row>
    <row r="30" spans="1:3" ht="15" customHeight="1" x14ac:dyDescent="0.25">
      <c r="A30" s="14">
        <v>450014</v>
      </c>
      <c r="B30" s="1" t="s">
        <v>29</v>
      </c>
      <c r="C30" s="15">
        <v>0</v>
      </c>
    </row>
    <row r="31" spans="1:3" ht="15" customHeight="1" x14ac:dyDescent="0.25">
      <c r="A31" s="14">
        <v>450011</v>
      </c>
      <c r="B31" s="1" t="s">
        <v>30</v>
      </c>
      <c r="C31" s="15">
        <v>0</v>
      </c>
    </row>
    <row r="32" spans="1:3" ht="15" customHeight="1" x14ac:dyDescent="0.25">
      <c r="A32" s="14">
        <v>450013</v>
      </c>
      <c r="B32" s="1" t="s">
        <v>31</v>
      </c>
      <c r="C32" s="15">
        <v>0</v>
      </c>
    </row>
    <row r="33" spans="1:3" ht="15" customHeight="1" x14ac:dyDescent="0.25">
      <c r="A33" s="14">
        <v>450017</v>
      </c>
      <c r="B33" s="1" t="s">
        <v>32</v>
      </c>
      <c r="C33" s="15">
        <v>0</v>
      </c>
    </row>
    <row r="34" spans="1:3" ht="15" customHeight="1" x14ac:dyDescent="0.25">
      <c r="A34" s="14">
        <v>450020</v>
      </c>
      <c r="B34" s="1" t="s">
        <v>33</v>
      </c>
      <c r="C34" s="15">
        <v>0</v>
      </c>
    </row>
    <row r="35" spans="1:3" ht="15" customHeight="1" x14ac:dyDescent="0.25">
      <c r="A35" s="14">
        <v>450026</v>
      </c>
      <c r="B35" s="1" t="s">
        <v>34</v>
      </c>
      <c r="C35" s="15">
        <v>243655443.05000001</v>
      </c>
    </row>
    <row r="36" spans="1:3" ht="29.25" customHeight="1" x14ac:dyDescent="0.25">
      <c r="A36" s="14">
        <v>450052</v>
      </c>
      <c r="B36" s="1" t="s">
        <v>35</v>
      </c>
      <c r="C36" s="15">
        <v>69929596.290000007</v>
      </c>
    </row>
    <row r="37" spans="1:3" ht="15" customHeight="1" x14ac:dyDescent="0.25">
      <c r="A37" s="14">
        <v>450053</v>
      </c>
      <c r="B37" s="1" t="s">
        <v>36</v>
      </c>
      <c r="C37" s="15">
        <v>0</v>
      </c>
    </row>
    <row r="38" spans="1:3" ht="15" customHeight="1" x14ac:dyDescent="0.25">
      <c r="A38" s="14">
        <v>450054</v>
      </c>
      <c r="B38" s="1" t="s">
        <v>37</v>
      </c>
      <c r="C38" s="15">
        <v>0</v>
      </c>
    </row>
    <row r="39" spans="1:3" ht="15" customHeight="1" x14ac:dyDescent="0.25">
      <c r="A39" s="14">
        <v>450070</v>
      </c>
      <c r="B39" s="1" t="s">
        <v>38</v>
      </c>
      <c r="C39" s="15">
        <v>0</v>
      </c>
    </row>
    <row r="40" spans="1:3" ht="15" customHeight="1" x14ac:dyDescent="0.25">
      <c r="A40" s="14">
        <v>450081</v>
      </c>
      <c r="B40" s="1" t="s">
        <v>39</v>
      </c>
      <c r="C40" s="15">
        <v>0</v>
      </c>
    </row>
    <row r="41" spans="1:3" ht="15" customHeight="1" x14ac:dyDescent="0.25">
      <c r="A41" s="14">
        <v>450092</v>
      </c>
      <c r="B41" s="1" t="s">
        <v>40</v>
      </c>
      <c r="C41" s="15">
        <v>0</v>
      </c>
    </row>
    <row r="42" spans="1:3" ht="15" customHeight="1" x14ac:dyDescent="0.25">
      <c r="A42" s="14">
        <v>450100</v>
      </c>
      <c r="B42" s="1" t="s">
        <v>41</v>
      </c>
      <c r="C42" s="15">
        <v>0</v>
      </c>
    </row>
    <row r="43" spans="1:3" ht="15" customHeight="1" x14ac:dyDescent="0.25">
      <c r="A43" s="14">
        <v>450101</v>
      </c>
      <c r="B43" s="1" t="s">
        <v>42</v>
      </c>
      <c r="C43" s="15">
        <v>0</v>
      </c>
    </row>
    <row r="44" spans="1:3" ht="15" customHeight="1" x14ac:dyDescent="0.25">
      <c r="A44" s="14">
        <v>450130</v>
      </c>
      <c r="B44" s="1" t="s">
        <v>43</v>
      </c>
      <c r="C44" s="15">
        <v>0</v>
      </c>
    </row>
    <row r="45" spans="1:3" ht="15" customHeight="1" x14ac:dyDescent="0.25">
      <c r="A45" s="14">
        <v>450099</v>
      </c>
      <c r="B45" s="1" t="s">
        <v>44</v>
      </c>
      <c r="C45" s="15">
        <v>0</v>
      </c>
    </row>
    <row r="46" spans="1:3" ht="15" customHeight="1" x14ac:dyDescent="0.25">
      <c r="A46" s="14">
        <v>450059</v>
      </c>
      <c r="B46" s="1" t="s">
        <v>45</v>
      </c>
      <c r="C46" s="15">
        <v>0</v>
      </c>
    </row>
    <row r="47" spans="1:3" ht="15" customHeight="1" x14ac:dyDescent="0.25">
      <c r="A47" s="14">
        <v>450107</v>
      </c>
      <c r="B47" s="1" t="s">
        <v>46</v>
      </c>
      <c r="C47" s="15">
        <v>0</v>
      </c>
    </row>
    <row r="48" spans="1:3" ht="15" customHeight="1" x14ac:dyDescent="0.25">
      <c r="A48" s="14">
        <v>450058</v>
      </c>
      <c r="B48" s="1" t="s">
        <v>47</v>
      </c>
      <c r="C48" s="15">
        <v>0</v>
      </c>
    </row>
    <row r="49" spans="1:3" ht="15" customHeight="1" x14ac:dyDescent="0.25">
      <c r="A49" s="14">
        <v>450057</v>
      </c>
      <c r="B49" s="1" t="s">
        <v>48</v>
      </c>
      <c r="C49" s="15">
        <v>648783.04</v>
      </c>
    </row>
    <row r="50" spans="1:3" ht="15" customHeight="1" x14ac:dyDescent="0.25">
      <c r="A50" s="14">
        <v>450112</v>
      </c>
      <c r="B50" s="1" t="s">
        <v>49</v>
      </c>
      <c r="C50" s="15">
        <v>0</v>
      </c>
    </row>
    <row r="51" spans="1:3" ht="15" customHeight="1" x14ac:dyDescent="0.25">
      <c r="A51" s="14">
        <v>450111</v>
      </c>
      <c r="B51" s="1" t="s">
        <v>50</v>
      </c>
      <c r="C51" s="15">
        <v>0</v>
      </c>
    </row>
    <row r="52" spans="1:3" ht="15" customHeight="1" x14ac:dyDescent="0.25">
      <c r="A52" s="14">
        <v>450128</v>
      </c>
      <c r="B52" s="1" t="s">
        <v>51</v>
      </c>
      <c r="C52" s="15">
        <v>0</v>
      </c>
    </row>
    <row r="53" spans="1:3" ht="15" customHeight="1" x14ac:dyDescent="0.25">
      <c r="A53" s="14">
        <v>450126</v>
      </c>
      <c r="B53" s="1" t="s">
        <v>52</v>
      </c>
      <c r="C53" s="15">
        <v>0</v>
      </c>
    </row>
    <row r="54" spans="1:3" ht="15" customHeight="1" x14ac:dyDescent="0.25">
      <c r="A54" s="14">
        <v>450131</v>
      </c>
      <c r="B54" s="1" t="s">
        <v>53</v>
      </c>
      <c r="C54" s="15">
        <v>0</v>
      </c>
    </row>
    <row r="55" spans="1:3" ht="15" customHeight="1" x14ac:dyDescent="0.25">
      <c r="A55" s="14">
        <v>450114</v>
      </c>
      <c r="B55" s="1" t="s">
        <v>54</v>
      </c>
      <c r="C55" s="15">
        <v>0</v>
      </c>
    </row>
    <row r="56" spans="1:3" ht="15" customHeight="1" x14ac:dyDescent="0.25">
      <c r="A56" s="14">
        <v>450115</v>
      </c>
      <c r="B56" s="1" t="s">
        <v>55</v>
      </c>
      <c r="C56" s="15">
        <v>0</v>
      </c>
    </row>
    <row r="57" spans="1:3" ht="15" customHeight="1" x14ac:dyDescent="0.25">
      <c r="A57" s="14">
        <v>450121</v>
      </c>
      <c r="B57" s="1" t="s">
        <v>56</v>
      </c>
      <c r="C57" s="15">
        <v>0</v>
      </c>
    </row>
    <row r="58" spans="1:3" ht="15" customHeight="1" x14ac:dyDescent="0.25">
      <c r="A58" s="14">
        <v>450123</v>
      </c>
      <c r="B58" s="1" t="s">
        <v>57</v>
      </c>
      <c r="C58" s="15">
        <v>0</v>
      </c>
    </row>
    <row r="59" spans="1:3" ht="15" customHeight="1" x14ac:dyDescent="0.25">
      <c r="A59" s="14">
        <v>450119</v>
      </c>
      <c r="B59" s="1" t="s">
        <v>58</v>
      </c>
      <c r="C59" s="15">
        <v>0</v>
      </c>
    </row>
    <row r="60" spans="1:3" ht="15" customHeight="1" x14ac:dyDescent="0.25">
      <c r="A60" s="14">
        <v>450132</v>
      </c>
      <c r="B60" s="2" t="s">
        <v>59</v>
      </c>
      <c r="C60" s="15">
        <v>0</v>
      </c>
    </row>
    <row r="61" spans="1:3" ht="15" customHeight="1" x14ac:dyDescent="0.25">
      <c r="A61" s="14">
        <v>450060</v>
      </c>
      <c r="B61" s="1" t="s">
        <v>60</v>
      </c>
      <c r="C61" s="15">
        <v>0</v>
      </c>
    </row>
    <row r="62" spans="1:3" ht="15" customHeight="1" x14ac:dyDescent="0.25">
      <c r="A62" s="14">
        <v>450134</v>
      </c>
      <c r="B62" s="2" t="s">
        <v>61</v>
      </c>
      <c r="C62" s="15">
        <v>0</v>
      </c>
    </row>
    <row r="63" spans="1:3" ht="15" customHeight="1" x14ac:dyDescent="0.25">
      <c r="A63" s="14">
        <v>450110</v>
      </c>
      <c r="B63" s="2" t="s">
        <v>62</v>
      </c>
      <c r="C63" s="15">
        <v>0</v>
      </c>
    </row>
    <row r="64" spans="1:3" ht="15" customHeight="1" x14ac:dyDescent="0.25">
      <c r="A64" s="14">
        <v>450133</v>
      </c>
      <c r="B64" s="2" t="s">
        <v>63</v>
      </c>
      <c r="C64" s="15">
        <v>0</v>
      </c>
    </row>
    <row r="65" spans="1:3" ht="15" customHeight="1" x14ac:dyDescent="0.25">
      <c r="A65" s="14"/>
      <c r="B65" s="2" t="s">
        <v>82</v>
      </c>
      <c r="C65" s="15">
        <v>456851954.25999999</v>
      </c>
    </row>
    <row r="66" spans="1:3" s="10" customFormat="1" ht="15.75" customHeight="1" x14ac:dyDescent="0.25">
      <c r="A66" s="16"/>
      <c r="B66" s="17" t="s">
        <v>64</v>
      </c>
      <c r="C66" s="18">
        <f>SUM(C7:C65)</f>
        <v>5087746983.96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C66"/>
  <sheetViews>
    <sheetView workbookViewId="0">
      <pane xSplit="2" ySplit="6" topLeftCell="C41" activePane="bottomRight" state="frozen"/>
      <selection pane="topRight"/>
      <selection pane="bottomLeft"/>
      <selection pane="bottomRight" sqref="A1:C66"/>
    </sheetView>
  </sheetViews>
  <sheetFormatPr defaultColWidth="9.140625" defaultRowHeight="15" x14ac:dyDescent="0.25"/>
  <cols>
    <col min="1" max="1" width="9.140625" style="7"/>
    <col min="2" max="2" width="50.85546875" style="7" customWidth="1"/>
    <col min="3" max="3" width="18.5703125" style="21" customWidth="1"/>
  </cols>
  <sheetData>
    <row r="1" spans="1:3" x14ac:dyDescent="0.25">
      <c r="C1" s="9" t="s">
        <v>77</v>
      </c>
    </row>
    <row r="3" spans="1:3" s="10" customFormat="1" ht="28.5" customHeight="1" x14ac:dyDescent="0.25">
      <c r="A3" s="57" t="s">
        <v>78</v>
      </c>
      <c r="B3" s="57"/>
      <c r="C3" s="57"/>
    </row>
    <row r="4" spans="1:3" ht="58.5" customHeight="1" x14ac:dyDescent="0.25">
      <c r="A4" s="54"/>
      <c r="B4" s="55" t="s">
        <v>4</v>
      </c>
      <c r="C4" s="56" t="s">
        <v>5</v>
      </c>
    </row>
    <row r="5" spans="1:3" s="12" customFormat="1" ht="15" customHeight="1" x14ac:dyDescent="0.25">
      <c r="A5" s="54"/>
      <c r="B5" s="55"/>
      <c r="C5" s="56"/>
    </row>
    <row r="6" spans="1:3" s="13" customFormat="1" ht="14.25" x14ac:dyDescent="0.2">
      <c r="A6" s="54"/>
      <c r="B6" s="55"/>
      <c r="C6" s="56"/>
    </row>
    <row r="7" spans="1:3" ht="15" customHeight="1" x14ac:dyDescent="0.25">
      <c r="A7" s="14">
        <v>450040</v>
      </c>
      <c r="B7" s="1" t="s">
        <v>6</v>
      </c>
      <c r="C7" s="15">
        <v>0</v>
      </c>
    </row>
    <row r="8" spans="1:3" ht="15" customHeight="1" x14ac:dyDescent="0.25">
      <c r="A8" s="14">
        <v>450039</v>
      </c>
      <c r="B8" s="1" t="s">
        <v>7</v>
      </c>
      <c r="C8" s="15">
        <v>0</v>
      </c>
    </row>
    <row r="9" spans="1:3" ht="15" customHeight="1" x14ac:dyDescent="0.25">
      <c r="A9" s="14">
        <v>450037</v>
      </c>
      <c r="B9" s="1" t="s">
        <v>8</v>
      </c>
      <c r="C9" s="15">
        <v>40264874.049999997</v>
      </c>
    </row>
    <row r="10" spans="1:3" ht="15" customHeight="1" x14ac:dyDescent="0.25">
      <c r="A10" s="14">
        <v>450041</v>
      </c>
      <c r="B10" s="1" t="s">
        <v>9</v>
      </c>
      <c r="C10" s="15">
        <v>0</v>
      </c>
    </row>
    <row r="11" spans="1:3" ht="15" customHeight="1" x14ac:dyDescent="0.25">
      <c r="A11" s="14">
        <v>450035</v>
      </c>
      <c r="B11" s="1" t="s">
        <v>10</v>
      </c>
      <c r="C11" s="15">
        <v>0</v>
      </c>
    </row>
    <row r="12" spans="1:3" ht="15" customHeight="1" x14ac:dyDescent="0.25">
      <c r="A12" s="14">
        <v>450038</v>
      </c>
      <c r="B12" s="1" t="s">
        <v>11</v>
      </c>
      <c r="C12" s="15">
        <v>0</v>
      </c>
    </row>
    <row r="13" spans="1:3" ht="15" customHeight="1" x14ac:dyDescent="0.25">
      <c r="A13" s="14">
        <v>450049</v>
      </c>
      <c r="B13" s="1" t="s">
        <v>12</v>
      </c>
      <c r="C13" s="15">
        <v>0</v>
      </c>
    </row>
    <row r="14" spans="1:3" ht="15" customHeight="1" x14ac:dyDescent="0.25">
      <c r="A14" s="14">
        <v>450050</v>
      </c>
      <c r="B14" s="1" t="s">
        <v>13</v>
      </c>
      <c r="C14" s="15">
        <v>0</v>
      </c>
    </row>
    <row r="15" spans="1:3" ht="15" customHeight="1" x14ac:dyDescent="0.25">
      <c r="A15" s="14">
        <v>450033</v>
      </c>
      <c r="B15" s="1" t="s">
        <v>14</v>
      </c>
      <c r="C15" s="15">
        <v>0</v>
      </c>
    </row>
    <row r="16" spans="1:3" ht="15.95" customHeight="1" x14ac:dyDescent="0.25">
      <c r="A16" s="14">
        <v>450036</v>
      </c>
      <c r="B16" s="1" t="s">
        <v>15</v>
      </c>
      <c r="C16" s="15">
        <v>0</v>
      </c>
    </row>
    <row r="17" spans="1:3" ht="15" customHeight="1" x14ac:dyDescent="0.25">
      <c r="A17" s="14">
        <v>450022</v>
      </c>
      <c r="B17" s="1" t="s">
        <v>16</v>
      </c>
      <c r="C17" s="15">
        <v>0</v>
      </c>
    </row>
    <row r="18" spans="1:3" ht="15" customHeight="1" x14ac:dyDescent="0.25">
      <c r="A18" s="14">
        <v>450001</v>
      </c>
      <c r="B18" s="1" t="s">
        <v>17</v>
      </c>
      <c r="C18" s="15">
        <v>13745093.029999999</v>
      </c>
    </row>
    <row r="19" spans="1:3" ht="15" customHeight="1" x14ac:dyDescent="0.25">
      <c r="A19" s="14">
        <v>450012</v>
      </c>
      <c r="B19" s="1" t="s">
        <v>18</v>
      </c>
      <c r="C19" s="15">
        <v>7499289.6299999999</v>
      </c>
    </row>
    <row r="20" spans="1:3" ht="15" customHeight="1" x14ac:dyDescent="0.25">
      <c r="A20" s="14">
        <v>450002</v>
      </c>
      <c r="B20" s="1" t="s">
        <v>19</v>
      </c>
      <c r="C20" s="15">
        <v>7297735.0999999996</v>
      </c>
    </row>
    <row r="21" spans="1:3" ht="15" customHeight="1" x14ac:dyDescent="0.25">
      <c r="A21" s="14">
        <v>450003</v>
      </c>
      <c r="B21" s="1" t="s">
        <v>20</v>
      </c>
      <c r="C21" s="15">
        <v>19874907.93</v>
      </c>
    </row>
    <row r="22" spans="1:3" ht="15" customHeight="1" x14ac:dyDescent="0.25">
      <c r="A22" s="14">
        <v>450004</v>
      </c>
      <c r="B22" s="1" t="s">
        <v>21</v>
      </c>
      <c r="C22" s="15">
        <v>0</v>
      </c>
    </row>
    <row r="23" spans="1:3" ht="15" customHeight="1" x14ac:dyDescent="0.25">
      <c r="A23" s="14">
        <v>450005</v>
      </c>
      <c r="B23" s="1" t="s">
        <v>22</v>
      </c>
      <c r="C23" s="15">
        <v>33953995.530000001</v>
      </c>
    </row>
    <row r="24" spans="1:3" ht="15" customHeight="1" x14ac:dyDescent="0.25">
      <c r="A24" s="14">
        <v>450006</v>
      </c>
      <c r="B24" s="1" t="s">
        <v>23</v>
      </c>
      <c r="C24" s="15">
        <v>0</v>
      </c>
    </row>
    <row r="25" spans="1:3" ht="15" customHeight="1" x14ac:dyDescent="0.25">
      <c r="A25" s="14">
        <v>450007</v>
      </c>
      <c r="B25" s="1" t="s">
        <v>24</v>
      </c>
      <c r="C25" s="15">
        <v>0</v>
      </c>
    </row>
    <row r="26" spans="1:3" ht="15" customHeight="1" x14ac:dyDescent="0.25">
      <c r="A26" s="14">
        <v>450008</v>
      </c>
      <c r="B26" s="1" t="s">
        <v>25</v>
      </c>
      <c r="C26" s="15">
        <v>0</v>
      </c>
    </row>
    <row r="27" spans="1:3" ht="15" customHeight="1" x14ac:dyDescent="0.25">
      <c r="A27" s="14">
        <v>450061</v>
      </c>
      <c r="B27" s="1" t="s">
        <v>26</v>
      </c>
      <c r="C27" s="15">
        <v>0</v>
      </c>
    </row>
    <row r="28" spans="1:3" ht="15" customHeight="1" x14ac:dyDescent="0.25">
      <c r="A28" s="14">
        <v>450055</v>
      </c>
      <c r="B28" s="1" t="s">
        <v>27</v>
      </c>
      <c r="C28" s="15">
        <v>0</v>
      </c>
    </row>
    <row r="29" spans="1:3" ht="15" customHeight="1" x14ac:dyDescent="0.25">
      <c r="A29" s="14">
        <v>450009</v>
      </c>
      <c r="B29" s="1" t="s">
        <v>28</v>
      </c>
      <c r="C29" s="15">
        <v>0</v>
      </c>
    </row>
    <row r="30" spans="1:3" ht="15" customHeight="1" x14ac:dyDescent="0.25">
      <c r="A30" s="14">
        <v>450014</v>
      </c>
      <c r="B30" s="1" t="s">
        <v>29</v>
      </c>
      <c r="C30" s="15">
        <v>0</v>
      </c>
    </row>
    <row r="31" spans="1:3" ht="15" customHeight="1" x14ac:dyDescent="0.25">
      <c r="A31" s="14">
        <v>450011</v>
      </c>
      <c r="B31" s="1" t="s">
        <v>30</v>
      </c>
      <c r="C31" s="15">
        <v>0</v>
      </c>
    </row>
    <row r="32" spans="1:3" ht="15" customHeight="1" x14ac:dyDescent="0.25">
      <c r="A32" s="14">
        <v>450013</v>
      </c>
      <c r="B32" s="1" t="s">
        <v>31</v>
      </c>
      <c r="C32" s="15">
        <v>0</v>
      </c>
    </row>
    <row r="33" spans="1:3" ht="15" customHeight="1" x14ac:dyDescent="0.25">
      <c r="A33" s="14">
        <v>450017</v>
      </c>
      <c r="B33" s="1" t="s">
        <v>32</v>
      </c>
      <c r="C33" s="15">
        <v>0</v>
      </c>
    </row>
    <row r="34" spans="1:3" ht="15" customHeight="1" x14ac:dyDescent="0.25">
      <c r="A34" s="14">
        <v>450020</v>
      </c>
      <c r="B34" s="1" t="s">
        <v>33</v>
      </c>
      <c r="C34" s="15">
        <v>0</v>
      </c>
    </row>
    <row r="35" spans="1:3" ht="15" customHeight="1" x14ac:dyDescent="0.25">
      <c r="A35" s="14">
        <v>450026</v>
      </c>
      <c r="B35" s="1" t="s">
        <v>34</v>
      </c>
      <c r="C35" s="15">
        <v>0</v>
      </c>
    </row>
    <row r="36" spans="1:3" ht="29.25" customHeight="1" x14ac:dyDescent="0.25">
      <c r="A36" s="14">
        <v>450052</v>
      </c>
      <c r="B36" s="1" t="s">
        <v>35</v>
      </c>
      <c r="C36" s="15">
        <v>11447800.279999999</v>
      </c>
    </row>
    <row r="37" spans="1:3" ht="15" customHeight="1" x14ac:dyDescent="0.25">
      <c r="A37" s="14">
        <v>450053</v>
      </c>
      <c r="B37" s="1" t="s">
        <v>36</v>
      </c>
      <c r="C37" s="15">
        <v>0</v>
      </c>
    </row>
    <row r="38" spans="1:3" ht="15" customHeight="1" x14ac:dyDescent="0.25">
      <c r="A38" s="14">
        <v>450054</v>
      </c>
      <c r="B38" s="1" t="s">
        <v>37</v>
      </c>
      <c r="C38" s="15">
        <v>0</v>
      </c>
    </row>
    <row r="39" spans="1:3" ht="15" customHeight="1" x14ac:dyDescent="0.25">
      <c r="A39" s="14">
        <v>450070</v>
      </c>
      <c r="B39" s="1" t="s">
        <v>38</v>
      </c>
      <c r="C39" s="15">
        <v>0</v>
      </c>
    </row>
    <row r="40" spans="1:3" ht="15" customHeight="1" x14ac:dyDescent="0.25">
      <c r="A40" s="14">
        <v>450081</v>
      </c>
      <c r="B40" s="1" t="s">
        <v>39</v>
      </c>
      <c r="C40" s="15">
        <v>0</v>
      </c>
    </row>
    <row r="41" spans="1:3" ht="15" customHeight="1" x14ac:dyDescent="0.25">
      <c r="A41" s="14">
        <v>450092</v>
      </c>
      <c r="B41" s="1" t="s">
        <v>40</v>
      </c>
      <c r="C41" s="15">
        <v>0</v>
      </c>
    </row>
    <row r="42" spans="1:3" ht="15" customHeight="1" x14ac:dyDescent="0.25">
      <c r="A42" s="14">
        <v>450100</v>
      </c>
      <c r="B42" s="1" t="s">
        <v>41</v>
      </c>
      <c r="C42" s="15">
        <v>0</v>
      </c>
    </row>
    <row r="43" spans="1:3" ht="15" customHeight="1" x14ac:dyDescent="0.25">
      <c r="A43" s="14">
        <v>450101</v>
      </c>
      <c r="B43" s="1" t="s">
        <v>42</v>
      </c>
      <c r="C43" s="15">
        <v>0</v>
      </c>
    </row>
    <row r="44" spans="1:3" ht="15" customHeight="1" x14ac:dyDescent="0.25">
      <c r="A44" s="14">
        <v>450130</v>
      </c>
      <c r="B44" s="1" t="s">
        <v>43</v>
      </c>
      <c r="C44" s="15">
        <v>0</v>
      </c>
    </row>
    <row r="45" spans="1:3" ht="15" customHeight="1" x14ac:dyDescent="0.25">
      <c r="A45" s="14">
        <v>450099</v>
      </c>
      <c r="B45" s="1" t="s">
        <v>44</v>
      </c>
      <c r="C45" s="15">
        <v>20897430.260000002</v>
      </c>
    </row>
    <row r="46" spans="1:3" ht="15" customHeight="1" x14ac:dyDescent="0.25">
      <c r="A46" s="14">
        <v>450059</v>
      </c>
      <c r="B46" s="1" t="s">
        <v>45</v>
      </c>
      <c r="C46" s="15">
        <v>0</v>
      </c>
    </row>
    <row r="47" spans="1:3" ht="15" customHeight="1" x14ac:dyDescent="0.25">
      <c r="A47" s="14">
        <v>450107</v>
      </c>
      <c r="B47" s="1" t="s">
        <v>46</v>
      </c>
      <c r="C47" s="15">
        <v>0</v>
      </c>
    </row>
    <row r="48" spans="1:3" ht="15" customHeight="1" x14ac:dyDescent="0.25">
      <c r="A48" s="14">
        <v>450058</v>
      </c>
      <c r="B48" s="1" t="s">
        <v>47</v>
      </c>
      <c r="C48" s="15">
        <v>0</v>
      </c>
    </row>
    <row r="49" spans="1:3" ht="15" customHeight="1" x14ac:dyDescent="0.25">
      <c r="A49" s="14">
        <v>450057</v>
      </c>
      <c r="B49" s="1" t="s">
        <v>48</v>
      </c>
      <c r="C49" s="15">
        <v>0</v>
      </c>
    </row>
    <row r="50" spans="1:3" ht="15" customHeight="1" x14ac:dyDescent="0.25">
      <c r="A50" s="14">
        <v>450112</v>
      </c>
      <c r="B50" s="1" t="s">
        <v>49</v>
      </c>
      <c r="C50" s="15">
        <v>0</v>
      </c>
    </row>
    <row r="51" spans="1:3" ht="15" customHeight="1" x14ac:dyDescent="0.25">
      <c r="A51" s="14">
        <v>450111</v>
      </c>
      <c r="B51" s="1" t="s">
        <v>50</v>
      </c>
      <c r="C51" s="15">
        <v>0</v>
      </c>
    </row>
    <row r="52" spans="1:3" ht="15" customHeight="1" x14ac:dyDescent="0.25">
      <c r="A52" s="14">
        <v>450128</v>
      </c>
      <c r="B52" s="1" t="s">
        <v>51</v>
      </c>
      <c r="C52" s="15">
        <v>0</v>
      </c>
    </row>
    <row r="53" spans="1:3" ht="15" customHeight="1" x14ac:dyDescent="0.25">
      <c r="A53" s="14">
        <v>450126</v>
      </c>
      <c r="B53" s="1" t="s">
        <v>52</v>
      </c>
      <c r="C53" s="15">
        <v>0</v>
      </c>
    </row>
    <row r="54" spans="1:3" ht="15" customHeight="1" x14ac:dyDescent="0.25">
      <c r="A54" s="14">
        <v>450131</v>
      </c>
      <c r="B54" s="1" t="s">
        <v>53</v>
      </c>
      <c r="C54" s="15">
        <v>0</v>
      </c>
    </row>
    <row r="55" spans="1:3" ht="15" customHeight="1" x14ac:dyDescent="0.25">
      <c r="A55" s="14">
        <v>450114</v>
      </c>
      <c r="B55" s="1" t="s">
        <v>54</v>
      </c>
      <c r="C55" s="15">
        <v>0</v>
      </c>
    </row>
    <row r="56" spans="1:3" ht="15" customHeight="1" x14ac:dyDescent="0.25">
      <c r="A56" s="14">
        <v>450115</v>
      </c>
      <c r="B56" s="1" t="s">
        <v>55</v>
      </c>
      <c r="C56" s="15">
        <v>0</v>
      </c>
    </row>
    <row r="57" spans="1:3" ht="15" customHeight="1" x14ac:dyDescent="0.25">
      <c r="A57" s="14">
        <v>450121</v>
      </c>
      <c r="B57" s="1" t="s">
        <v>56</v>
      </c>
      <c r="C57" s="15">
        <v>0</v>
      </c>
    </row>
    <row r="58" spans="1:3" ht="15" customHeight="1" x14ac:dyDescent="0.25">
      <c r="A58" s="14">
        <v>450123</v>
      </c>
      <c r="B58" s="1" t="s">
        <v>57</v>
      </c>
      <c r="C58" s="15">
        <v>0</v>
      </c>
    </row>
    <row r="59" spans="1:3" ht="15" customHeight="1" x14ac:dyDescent="0.25">
      <c r="A59" s="14">
        <v>450119</v>
      </c>
      <c r="B59" s="1" t="s">
        <v>58</v>
      </c>
      <c r="C59" s="15">
        <v>0</v>
      </c>
    </row>
    <row r="60" spans="1:3" ht="15" customHeight="1" x14ac:dyDescent="0.25">
      <c r="A60" s="14">
        <v>450132</v>
      </c>
      <c r="B60" s="2" t="s">
        <v>59</v>
      </c>
      <c r="C60" s="15">
        <v>0</v>
      </c>
    </row>
    <row r="61" spans="1:3" ht="15" customHeight="1" x14ac:dyDescent="0.25">
      <c r="A61" s="14">
        <v>450060</v>
      </c>
      <c r="B61" s="1" t="s">
        <v>60</v>
      </c>
      <c r="C61" s="15">
        <v>0</v>
      </c>
    </row>
    <row r="62" spans="1:3" ht="15" customHeight="1" x14ac:dyDescent="0.25">
      <c r="A62" s="14">
        <v>450134</v>
      </c>
      <c r="B62" s="2" t="s">
        <v>61</v>
      </c>
      <c r="C62" s="15">
        <v>0</v>
      </c>
    </row>
    <row r="63" spans="1:3" ht="15" customHeight="1" x14ac:dyDescent="0.25">
      <c r="A63" s="14">
        <v>450110</v>
      </c>
      <c r="B63" s="2" t="s">
        <v>62</v>
      </c>
      <c r="C63" s="15">
        <v>0</v>
      </c>
    </row>
    <row r="64" spans="1:3" ht="15" customHeight="1" x14ac:dyDescent="0.25">
      <c r="A64" s="14">
        <v>450133</v>
      </c>
      <c r="B64" s="2" t="s">
        <v>63</v>
      </c>
      <c r="C64" s="15">
        <v>0</v>
      </c>
    </row>
    <row r="65" spans="1:3" ht="15" customHeight="1" x14ac:dyDescent="0.25">
      <c r="A65" s="14"/>
      <c r="B65" s="2"/>
      <c r="C65" s="15">
        <v>1157124.19</v>
      </c>
    </row>
    <row r="66" spans="1:3" s="10" customFormat="1" ht="15.75" customHeight="1" x14ac:dyDescent="0.25">
      <c r="A66" s="16"/>
      <c r="B66" s="17" t="s">
        <v>64</v>
      </c>
      <c r="C66" s="18">
        <f>SUM(C7:C65)</f>
        <v>156138250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C66"/>
  <sheetViews>
    <sheetView workbookViewId="0">
      <pane xSplit="2" ySplit="6" topLeftCell="C7" activePane="bottomRight" state="frozen"/>
      <selection pane="topRight"/>
      <selection pane="bottomLeft"/>
      <selection pane="bottomRight" activeCell="B42" sqref="B42"/>
    </sheetView>
  </sheetViews>
  <sheetFormatPr defaultColWidth="9.140625" defaultRowHeight="15" x14ac:dyDescent="0.25"/>
  <cols>
    <col min="1" max="1" width="9.140625" style="7"/>
    <col min="2" max="2" width="56.5703125" style="7" customWidth="1"/>
    <col min="3" max="3" width="21.42578125" style="21" customWidth="1"/>
  </cols>
  <sheetData>
    <row r="1" spans="1:3" x14ac:dyDescent="0.25">
      <c r="C1" s="9" t="s">
        <v>79</v>
      </c>
    </row>
    <row r="3" spans="1:3" s="10" customFormat="1" ht="15" customHeight="1" x14ac:dyDescent="0.25">
      <c r="A3" s="7" t="s">
        <v>80</v>
      </c>
      <c r="C3" s="20"/>
    </row>
    <row r="4" spans="1:3" ht="31.5" customHeight="1" x14ac:dyDescent="0.25">
      <c r="A4" s="54"/>
      <c r="B4" s="55" t="s">
        <v>4</v>
      </c>
      <c r="C4" s="56" t="s">
        <v>5</v>
      </c>
    </row>
    <row r="5" spans="1:3" s="12" customFormat="1" ht="15" customHeight="1" x14ac:dyDescent="0.25">
      <c r="A5" s="54"/>
      <c r="B5" s="55"/>
      <c r="C5" s="56"/>
    </row>
    <row r="6" spans="1:3" s="13" customFormat="1" ht="14.25" x14ac:dyDescent="0.2">
      <c r="A6" s="54"/>
      <c r="B6" s="55"/>
      <c r="C6" s="56"/>
    </row>
    <row r="7" spans="1:3" ht="15" customHeight="1" x14ac:dyDescent="0.25">
      <c r="A7" s="14">
        <v>450040</v>
      </c>
      <c r="B7" s="1" t="s">
        <v>6</v>
      </c>
      <c r="C7" s="15">
        <v>0</v>
      </c>
    </row>
    <row r="8" spans="1:3" ht="15" customHeight="1" x14ac:dyDescent="0.25">
      <c r="A8" s="14">
        <v>450039</v>
      </c>
      <c r="B8" s="1" t="s">
        <v>7</v>
      </c>
      <c r="C8" s="15">
        <v>0</v>
      </c>
    </row>
    <row r="9" spans="1:3" ht="15" customHeight="1" x14ac:dyDescent="0.25">
      <c r="A9" s="14">
        <v>450037</v>
      </c>
      <c r="B9" s="1" t="s">
        <v>8</v>
      </c>
      <c r="C9" s="15">
        <v>0</v>
      </c>
    </row>
    <row r="10" spans="1:3" ht="15" customHeight="1" x14ac:dyDescent="0.25">
      <c r="A10" s="14">
        <v>450041</v>
      </c>
      <c r="B10" s="1" t="s">
        <v>9</v>
      </c>
      <c r="C10" s="15">
        <v>0</v>
      </c>
    </row>
    <row r="11" spans="1:3" ht="15" customHeight="1" x14ac:dyDescent="0.25">
      <c r="A11" s="14">
        <v>450035</v>
      </c>
      <c r="B11" s="1" t="s">
        <v>10</v>
      </c>
      <c r="C11" s="15">
        <v>0</v>
      </c>
    </row>
    <row r="12" spans="1:3" ht="15" customHeight="1" x14ac:dyDescent="0.25">
      <c r="A12" s="14">
        <v>450038</v>
      </c>
      <c r="B12" s="1" t="s">
        <v>11</v>
      </c>
      <c r="C12" s="15">
        <v>0</v>
      </c>
    </row>
    <row r="13" spans="1:3" ht="15" customHeight="1" x14ac:dyDescent="0.25">
      <c r="A13" s="14">
        <v>450049</v>
      </c>
      <c r="B13" s="1" t="s">
        <v>12</v>
      </c>
      <c r="C13" s="15">
        <v>0</v>
      </c>
    </row>
    <row r="14" spans="1:3" ht="15" customHeight="1" x14ac:dyDescent="0.25">
      <c r="A14" s="14">
        <v>450050</v>
      </c>
      <c r="B14" s="1" t="s">
        <v>13</v>
      </c>
      <c r="C14" s="15">
        <v>0</v>
      </c>
    </row>
    <row r="15" spans="1:3" ht="15" customHeight="1" x14ac:dyDescent="0.25">
      <c r="A15" s="14">
        <v>450033</v>
      </c>
      <c r="B15" s="1" t="s">
        <v>14</v>
      </c>
      <c r="C15" s="15">
        <v>0</v>
      </c>
    </row>
    <row r="16" spans="1:3" ht="15.95" customHeight="1" x14ac:dyDescent="0.25">
      <c r="A16" s="14">
        <v>450036</v>
      </c>
      <c r="B16" s="1" t="s">
        <v>15</v>
      </c>
      <c r="C16" s="15">
        <v>0</v>
      </c>
    </row>
    <row r="17" spans="1:3" ht="15" customHeight="1" x14ac:dyDescent="0.25">
      <c r="A17" s="14">
        <v>450022</v>
      </c>
      <c r="B17" s="1" t="s">
        <v>16</v>
      </c>
      <c r="C17" s="15">
        <v>0</v>
      </c>
    </row>
    <row r="18" spans="1:3" ht="15" customHeight="1" x14ac:dyDescent="0.25">
      <c r="A18" s="14">
        <v>450001</v>
      </c>
      <c r="B18" s="1" t="s">
        <v>17</v>
      </c>
      <c r="C18" s="15">
        <v>132036641.06</v>
      </c>
    </row>
    <row r="19" spans="1:3" ht="15" customHeight="1" x14ac:dyDescent="0.25">
      <c r="A19" s="14">
        <v>450012</v>
      </c>
      <c r="B19" s="1" t="s">
        <v>18</v>
      </c>
      <c r="C19" s="15">
        <v>5904838.0999999996</v>
      </c>
    </row>
    <row r="20" spans="1:3" ht="15" customHeight="1" x14ac:dyDescent="0.25">
      <c r="A20" s="14">
        <v>450002</v>
      </c>
      <c r="B20" s="1" t="s">
        <v>19</v>
      </c>
      <c r="C20" s="15">
        <v>4032735.99</v>
      </c>
    </row>
    <row r="21" spans="1:3" ht="15" customHeight="1" x14ac:dyDescent="0.25">
      <c r="A21" s="14">
        <v>450003</v>
      </c>
      <c r="B21" s="1" t="s">
        <v>20</v>
      </c>
      <c r="C21" s="15">
        <v>87205702.329999998</v>
      </c>
    </row>
    <row r="22" spans="1:3" ht="15" customHeight="1" x14ac:dyDescent="0.25">
      <c r="A22" s="14">
        <v>450004</v>
      </c>
      <c r="B22" s="1" t="s">
        <v>21</v>
      </c>
      <c r="C22" s="15">
        <v>20808370.699999999</v>
      </c>
    </row>
    <row r="23" spans="1:3" ht="15" customHeight="1" x14ac:dyDescent="0.25">
      <c r="A23" s="14">
        <v>450005</v>
      </c>
      <c r="B23" s="1" t="s">
        <v>22</v>
      </c>
      <c r="C23" s="15">
        <v>25603156.68</v>
      </c>
    </row>
    <row r="24" spans="1:3" ht="15" customHeight="1" x14ac:dyDescent="0.25">
      <c r="A24" s="14">
        <v>450006</v>
      </c>
      <c r="B24" s="1" t="s">
        <v>23</v>
      </c>
      <c r="C24" s="15">
        <v>0</v>
      </c>
    </row>
    <row r="25" spans="1:3" ht="15" customHeight="1" x14ac:dyDescent="0.25">
      <c r="A25" s="14">
        <v>450007</v>
      </c>
      <c r="B25" s="1" t="s">
        <v>24</v>
      </c>
      <c r="C25" s="15">
        <v>0</v>
      </c>
    </row>
    <row r="26" spans="1:3" ht="15" customHeight="1" x14ac:dyDescent="0.25">
      <c r="A26" s="14">
        <v>450008</v>
      </c>
      <c r="B26" s="1" t="s">
        <v>25</v>
      </c>
      <c r="C26" s="15">
        <v>0</v>
      </c>
    </row>
    <row r="27" spans="1:3" ht="15" customHeight="1" x14ac:dyDescent="0.25">
      <c r="A27" s="14">
        <v>450061</v>
      </c>
      <c r="B27" s="1" t="s">
        <v>26</v>
      </c>
      <c r="C27" s="15">
        <v>22889278.75</v>
      </c>
    </row>
    <row r="28" spans="1:3" ht="15" customHeight="1" x14ac:dyDescent="0.25">
      <c r="A28" s="14">
        <v>450055</v>
      </c>
      <c r="B28" s="1" t="s">
        <v>27</v>
      </c>
      <c r="C28" s="15">
        <v>0</v>
      </c>
    </row>
    <row r="29" spans="1:3" ht="15" customHeight="1" x14ac:dyDescent="0.25">
      <c r="A29" s="14">
        <v>450009</v>
      </c>
      <c r="B29" s="1" t="s">
        <v>28</v>
      </c>
      <c r="C29" s="15">
        <v>57289008.350000001</v>
      </c>
    </row>
    <row r="30" spans="1:3" ht="15" customHeight="1" x14ac:dyDescent="0.25">
      <c r="A30" s="14">
        <v>450014</v>
      </c>
      <c r="B30" s="1" t="s">
        <v>29</v>
      </c>
      <c r="C30" s="15">
        <v>0</v>
      </c>
    </row>
    <row r="31" spans="1:3" ht="15" customHeight="1" x14ac:dyDescent="0.25">
      <c r="A31" s="14">
        <v>450011</v>
      </c>
      <c r="B31" s="1" t="s">
        <v>30</v>
      </c>
      <c r="C31" s="15">
        <v>0</v>
      </c>
    </row>
    <row r="32" spans="1:3" ht="15" customHeight="1" x14ac:dyDescent="0.25">
      <c r="A32" s="14">
        <v>450013</v>
      </c>
      <c r="B32" s="1" t="s">
        <v>31</v>
      </c>
      <c r="C32" s="15">
        <v>0</v>
      </c>
    </row>
    <row r="33" spans="1:3" ht="15" customHeight="1" x14ac:dyDescent="0.25">
      <c r="A33" s="14">
        <v>450017</v>
      </c>
      <c r="B33" s="1" t="s">
        <v>32</v>
      </c>
      <c r="C33" s="15">
        <v>0</v>
      </c>
    </row>
    <row r="34" spans="1:3" ht="15" customHeight="1" x14ac:dyDescent="0.25">
      <c r="A34" s="14">
        <v>450020</v>
      </c>
      <c r="B34" s="1" t="s">
        <v>33</v>
      </c>
      <c r="C34" s="15">
        <v>0</v>
      </c>
    </row>
    <row r="35" spans="1:3" ht="15" customHeight="1" x14ac:dyDescent="0.25">
      <c r="A35" s="14">
        <v>450026</v>
      </c>
      <c r="B35" s="1" t="s">
        <v>34</v>
      </c>
      <c r="C35" s="15">
        <v>151037.59</v>
      </c>
    </row>
    <row r="36" spans="1:3" ht="18.75" customHeight="1" x14ac:dyDescent="0.25">
      <c r="A36" s="14">
        <v>450052</v>
      </c>
      <c r="B36" s="1" t="s">
        <v>35</v>
      </c>
      <c r="C36" s="15">
        <v>0</v>
      </c>
    </row>
    <row r="37" spans="1:3" ht="15" customHeight="1" x14ac:dyDescent="0.25">
      <c r="A37" s="14">
        <v>450053</v>
      </c>
      <c r="B37" s="1" t="s">
        <v>36</v>
      </c>
      <c r="C37" s="15">
        <v>0</v>
      </c>
    </row>
    <row r="38" spans="1:3" ht="15" customHeight="1" x14ac:dyDescent="0.25">
      <c r="A38" s="14">
        <v>450054</v>
      </c>
      <c r="B38" s="1" t="s">
        <v>37</v>
      </c>
      <c r="C38" s="15">
        <v>0</v>
      </c>
    </row>
    <row r="39" spans="1:3" ht="15" customHeight="1" x14ac:dyDescent="0.25">
      <c r="A39" s="14">
        <v>450070</v>
      </c>
      <c r="B39" s="1" t="s">
        <v>38</v>
      </c>
      <c r="C39" s="15">
        <v>0</v>
      </c>
    </row>
    <row r="40" spans="1:3" ht="15" customHeight="1" x14ac:dyDescent="0.25">
      <c r="A40" s="14">
        <v>450081</v>
      </c>
      <c r="B40" s="1" t="s">
        <v>39</v>
      </c>
      <c r="C40" s="15">
        <v>0</v>
      </c>
    </row>
    <row r="41" spans="1:3" ht="15" customHeight="1" x14ac:dyDescent="0.25">
      <c r="A41" s="14">
        <v>450092</v>
      </c>
      <c r="B41" s="1" t="s">
        <v>40</v>
      </c>
      <c r="C41" s="15">
        <v>0</v>
      </c>
    </row>
    <row r="42" spans="1:3" ht="15" customHeight="1" x14ac:dyDescent="0.25">
      <c r="A42" s="14">
        <v>450100</v>
      </c>
      <c r="B42" s="1" t="s">
        <v>41</v>
      </c>
      <c r="C42" s="15">
        <v>0</v>
      </c>
    </row>
    <row r="43" spans="1:3" ht="15" customHeight="1" x14ac:dyDescent="0.25">
      <c r="A43" s="14">
        <v>450101</v>
      </c>
      <c r="B43" s="1" t="s">
        <v>42</v>
      </c>
      <c r="C43" s="15">
        <v>0</v>
      </c>
    </row>
    <row r="44" spans="1:3" ht="15" customHeight="1" x14ac:dyDescent="0.25">
      <c r="A44" s="14">
        <v>450130</v>
      </c>
      <c r="B44" s="1" t="s">
        <v>43</v>
      </c>
      <c r="C44" s="15">
        <v>0</v>
      </c>
    </row>
    <row r="45" spans="1:3" ht="15" customHeight="1" x14ac:dyDescent="0.25">
      <c r="A45" s="14">
        <v>450099</v>
      </c>
      <c r="B45" s="1" t="s">
        <v>44</v>
      </c>
      <c r="C45" s="15">
        <v>0</v>
      </c>
    </row>
    <row r="46" spans="1:3" ht="15" customHeight="1" x14ac:dyDescent="0.25">
      <c r="A46" s="14">
        <v>450059</v>
      </c>
      <c r="B46" s="1" t="s">
        <v>45</v>
      </c>
      <c r="C46" s="15">
        <v>0</v>
      </c>
    </row>
    <row r="47" spans="1:3" ht="15" customHeight="1" x14ac:dyDescent="0.25">
      <c r="A47" s="14">
        <v>450107</v>
      </c>
      <c r="B47" s="1" t="s">
        <v>46</v>
      </c>
      <c r="C47" s="15">
        <v>0</v>
      </c>
    </row>
    <row r="48" spans="1:3" ht="15" customHeight="1" x14ac:dyDescent="0.25">
      <c r="A48" s="14">
        <v>450058</v>
      </c>
      <c r="B48" s="1" t="s">
        <v>47</v>
      </c>
      <c r="C48" s="15">
        <v>0</v>
      </c>
    </row>
    <row r="49" spans="1:3" ht="15" customHeight="1" x14ac:dyDescent="0.25">
      <c r="A49" s="14">
        <v>450057</v>
      </c>
      <c r="B49" s="1" t="s">
        <v>48</v>
      </c>
      <c r="C49" s="15">
        <v>0</v>
      </c>
    </row>
    <row r="50" spans="1:3" ht="15" customHeight="1" x14ac:dyDescent="0.25">
      <c r="A50" s="14">
        <v>450112</v>
      </c>
      <c r="B50" s="1" t="s">
        <v>49</v>
      </c>
      <c r="C50" s="15">
        <v>0</v>
      </c>
    </row>
    <row r="51" spans="1:3" ht="15" customHeight="1" x14ac:dyDescent="0.25">
      <c r="A51" s="14">
        <v>450111</v>
      </c>
      <c r="B51" s="1" t="s">
        <v>50</v>
      </c>
      <c r="C51" s="15">
        <v>0</v>
      </c>
    </row>
    <row r="52" spans="1:3" ht="15" customHeight="1" x14ac:dyDescent="0.25">
      <c r="A52" s="14">
        <v>450128</v>
      </c>
      <c r="B52" s="1" t="s">
        <v>51</v>
      </c>
      <c r="C52" s="15">
        <v>0</v>
      </c>
    </row>
    <row r="53" spans="1:3" ht="15" customHeight="1" x14ac:dyDescent="0.25">
      <c r="A53" s="14">
        <v>450126</v>
      </c>
      <c r="B53" s="1" t="s">
        <v>52</v>
      </c>
      <c r="C53" s="15">
        <v>0</v>
      </c>
    </row>
    <row r="54" spans="1:3" ht="15" customHeight="1" x14ac:dyDescent="0.25">
      <c r="A54" s="14">
        <v>450131</v>
      </c>
      <c r="B54" s="1" t="s">
        <v>53</v>
      </c>
      <c r="C54" s="15">
        <v>0</v>
      </c>
    </row>
    <row r="55" spans="1:3" ht="15" customHeight="1" x14ac:dyDescent="0.25">
      <c r="A55" s="14">
        <v>450114</v>
      </c>
      <c r="B55" s="1" t="s">
        <v>54</v>
      </c>
      <c r="C55" s="15">
        <v>0</v>
      </c>
    </row>
    <row r="56" spans="1:3" ht="15" customHeight="1" x14ac:dyDescent="0.25">
      <c r="A56" s="14">
        <v>450115</v>
      </c>
      <c r="B56" s="1" t="s">
        <v>55</v>
      </c>
      <c r="C56" s="15">
        <v>0</v>
      </c>
    </row>
    <row r="57" spans="1:3" ht="15" customHeight="1" x14ac:dyDescent="0.25">
      <c r="A57" s="14">
        <v>450121</v>
      </c>
      <c r="B57" s="1" t="s">
        <v>56</v>
      </c>
      <c r="C57" s="15">
        <v>0</v>
      </c>
    </row>
    <row r="58" spans="1:3" ht="15" customHeight="1" x14ac:dyDescent="0.25">
      <c r="A58" s="14">
        <v>450123</v>
      </c>
      <c r="B58" s="1" t="s">
        <v>57</v>
      </c>
      <c r="C58" s="15">
        <v>0</v>
      </c>
    </row>
    <row r="59" spans="1:3" ht="15" customHeight="1" x14ac:dyDescent="0.25">
      <c r="A59" s="14">
        <v>450119</v>
      </c>
      <c r="B59" s="1" t="s">
        <v>58</v>
      </c>
      <c r="C59" s="15">
        <v>0</v>
      </c>
    </row>
    <row r="60" spans="1:3" ht="15" customHeight="1" x14ac:dyDescent="0.25">
      <c r="A60" s="14">
        <v>450132</v>
      </c>
      <c r="B60" s="2" t="s">
        <v>59</v>
      </c>
      <c r="C60" s="15">
        <v>0</v>
      </c>
    </row>
    <row r="61" spans="1:3" ht="15" customHeight="1" x14ac:dyDescent="0.25">
      <c r="A61" s="14">
        <v>450060</v>
      </c>
      <c r="B61" s="1" t="s">
        <v>60</v>
      </c>
      <c r="C61" s="15">
        <v>0</v>
      </c>
    </row>
    <row r="62" spans="1:3" ht="15" customHeight="1" x14ac:dyDescent="0.25">
      <c r="A62" s="14">
        <v>450134</v>
      </c>
      <c r="B62" s="2" t="s">
        <v>61</v>
      </c>
      <c r="C62" s="15">
        <v>0</v>
      </c>
    </row>
    <row r="63" spans="1:3" ht="15" customHeight="1" x14ac:dyDescent="0.25">
      <c r="A63" s="14">
        <v>450110</v>
      </c>
      <c r="B63" s="2" t="s">
        <v>62</v>
      </c>
      <c r="C63" s="15">
        <v>0</v>
      </c>
    </row>
    <row r="64" spans="1:3" ht="15" customHeight="1" x14ac:dyDescent="0.25">
      <c r="A64" s="14">
        <v>450133</v>
      </c>
      <c r="B64" s="2" t="s">
        <v>63</v>
      </c>
      <c r="C64" s="15">
        <v>0</v>
      </c>
    </row>
    <row r="65" spans="1:3" ht="15" customHeight="1" x14ac:dyDescent="0.25">
      <c r="A65" s="14"/>
      <c r="B65" s="2"/>
      <c r="C65" s="15">
        <v>32024210.449999999</v>
      </c>
    </row>
    <row r="66" spans="1:3" s="10" customFormat="1" ht="15.75" customHeight="1" x14ac:dyDescent="0.25">
      <c r="A66" s="16"/>
      <c r="B66" s="17" t="s">
        <v>64</v>
      </c>
      <c r="C66" s="18">
        <f>SUM(C7:C65)</f>
        <v>387944980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итого</vt:lpstr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2023-02-06T04:15:01Z</cp:lastPrinted>
  <dcterms:created xsi:type="dcterms:W3CDTF">2020-12-29T12:26:51Z</dcterms:created>
  <dcterms:modified xsi:type="dcterms:W3CDTF">2023-02-08T06:27:18Z</dcterms:modified>
  <cp:category/>
</cp:coreProperties>
</file>