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temp\на сайт протокол 15 от 01.11.2023\"/>
    </mc:Choice>
  </mc:AlternateContent>
  <bookViews>
    <workbookView xWindow="0" yWindow="0" windowWidth="28800" windowHeight="12435"/>
  </bookViews>
  <sheets>
    <sheet name="Диагностика" sheetId="1" r:id="rId1"/>
    <sheet name="ДС при стационаре" sheetId="2" r:id="rId2"/>
    <sheet name="ДС при поликлинике" sheetId="3" r:id="rId3"/>
    <sheet name="ВМП" sheetId="4" r:id="rId4"/>
    <sheet name="КС" sheetId="5" r:id="rId5"/>
    <sheet name="АП (по тарифу)" sheetId="8" r:id="rId6"/>
  </sheets>
  <calcPr calcId="152511"/>
</workbook>
</file>

<file path=xl/calcChain.xml><?xml version="1.0" encoding="utf-8"?>
<calcChain xmlns="http://schemas.openxmlformats.org/spreadsheetml/2006/main">
  <c r="D13" i="8" l="1"/>
  <c r="C13" i="8"/>
  <c r="E54" i="5"/>
  <c r="D54" i="5"/>
  <c r="E9" i="4"/>
  <c r="D9" i="4"/>
  <c r="E25" i="2"/>
  <c r="D25" i="2"/>
  <c r="E17" i="3"/>
  <c r="D17" i="3"/>
  <c r="D11" i="1"/>
  <c r="E11" i="1"/>
  <c r="F11" i="1"/>
  <c r="C11" i="1"/>
</calcChain>
</file>

<file path=xl/sharedStrings.xml><?xml version="1.0" encoding="utf-8"?>
<sst xmlns="http://schemas.openxmlformats.org/spreadsheetml/2006/main" count="203" uniqueCount="78">
  <si>
    <t>Корректировка объемов и финансового обеспечения медицинской помощи</t>
  </si>
  <si>
    <t>Диагностические лабораторные исследования</t>
  </si>
  <si>
    <t>протокол заседания КРТП ОМС №15 от 31.10.2023</t>
  </si>
  <si>
    <t>№ п/п</t>
  </si>
  <si>
    <t>Медицинская организация</t>
  </si>
  <si>
    <t>корректировка</t>
  </si>
  <si>
    <t>КТ</t>
  </si>
  <si>
    <t>УЗИ ССС</t>
  </si>
  <si>
    <t>объемы, услуг</t>
  </si>
  <si>
    <t>Финансовое обеспечение, руб.</t>
  </si>
  <si>
    <t>ГБУ «Межрайонная больница №1»</t>
  </si>
  <si>
    <t>ГБУ "КООД"</t>
  </si>
  <si>
    <t>ГБУ "Курганская детская поликлиника"</t>
  </si>
  <si>
    <t>ООО МЦ "Здоровье"</t>
  </si>
  <si>
    <t>Итого</t>
  </si>
  <si>
    <t>Медицинская помощь в условиях дневного стационара при стационаре</t>
  </si>
  <si>
    <t>Профиль</t>
  </si>
  <si>
    <t>Объемы, случаев лечения</t>
  </si>
  <si>
    <t>педиатрии</t>
  </si>
  <si>
    <t>терапии</t>
  </si>
  <si>
    <t>хирургии</t>
  </si>
  <si>
    <t>акушерству и гинекологии (за исключением использования вспомогательных репродуктивных технологий)</t>
  </si>
  <si>
    <t>ГБУ «Межрайонная больница №3»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</si>
  <si>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</si>
  <si>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</si>
  <si>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</si>
  <si>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</si>
  <si>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</si>
  <si>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"КОКБ"</t>
  </si>
  <si>
    <t>нефрологии</t>
  </si>
  <si>
    <t>ГБУ «Курганская областная больница №2»</t>
  </si>
  <si>
    <t>ГБУ «КОДКБ им. Красного Креста»</t>
  </si>
  <si>
    <t>детской хирургии</t>
  </si>
  <si>
    <t>ГБУ "КОГВВ"</t>
  </si>
  <si>
    <t>офтальмологии</t>
  </si>
  <si>
    <t>ГБУ "Перинатальный центр"</t>
  </si>
  <si>
    <t>ГБУ "ШГБ"</t>
  </si>
  <si>
    <t>Медицинская помощь в условиях дневного стационара при поликлинике</t>
  </si>
  <si>
    <t>ГБУ «Межрайонная больница №2»</t>
  </si>
  <si>
    <t>неврологии</t>
  </si>
  <si>
    <t>ГБУ "Курганская областная специализированная инфекционная больница"</t>
  </si>
  <si>
    <t>инфекционным болезням</t>
  </si>
  <si>
    <t>ГБУ «КОКВД»</t>
  </si>
  <si>
    <t>дерматовенерологии</t>
  </si>
  <si>
    <t>ЧУЗ "РЖД-Медицина" г. Курган"</t>
  </si>
  <si>
    <t>ПАО "Курганмашзавод"</t>
  </si>
  <si>
    <t>ООО "Диакав"</t>
  </si>
  <si>
    <t>ООО "ЦАД 45"</t>
  </si>
  <si>
    <t>ООО "МастерСлух"</t>
  </si>
  <si>
    <t>оториноларингологии (за исключением кохлеарной имплантации)</t>
  </si>
  <si>
    <t>ООО "МедЛайн"</t>
  </si>
  <si>
    <t>кардиологии</t>
  </si>
  <si>
    <t xml:space="preserve">ВМП в условиях круглосуточного стационара </t>
  </si>
  <si>
    <t>Объемы, госпитализаций</t>
  </si>
  <si>
    <t>гастроэнтерологии</t>
  </si>
  <si>
    <t>ревматологии</t>
  </si>
  <si>
    <t>неонатологии</t>
  </si>
  <si>
    <t>Медицинская помощь в условиях круглосуточного стационара (не включая ВМП)</t>
  </si>
  <si>
    <t>медицинской реабилитации</t>
  </si>
  <si>
    <t>ГБУ «Межрайонная больница №4»</t>
  </si>
  <si>
    <t>ГБУ "Катайская ЦРБ"</t>
  </si>
  <si>
    <t>ГБУ "Шадринская ЦРБ"</t>
  </si>
  <si>
    <t>аллергологии и иммунологии</t>
  </si>
  <si>
    <t>детской онкологии</t>
  </si>
  <si>
    <t>детской эндокринологии</t>
  </si>
  <si>
    <t>нейрохирургии</t>
  </si>
  <si>
    <t>травматологии и ортопедии</t>
  </si>
  <si>
    <t>ГБУ "Курганский областной кардиологический диспансер"</t>
  </si>
  <si>
    <t>онкологии</t>
  </si>
  <si>
    <t>радиологии</t>
  </si>
  <si>
    <t>гериатрии</t>
  </si>
  <si>
    <t>ГБУ "Курганская БСМП"</t>
  </si>
  <si>
    <t>урологии</t>
  </si>
  <si>
    <t>ГБУ "Санаторий "Озеро Горькое"</t>
  </si>
  <si>
    <t>финансовое обеспечение, руб.</t>
  </si>
  <si>
    <t>объемы, обращений по заболеваниям</t>
  </si>
  <si>
    <t>Медицинская помощь в амбулаторных условиях, оплата по тарифу</t>
  </si>
  <si>
    <t>ГБУ "Курганская поликлиника №2"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</si>
</sst>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₽_-;\-* #,##0_₽_-;_-* &quot;-&quot;??_₽_-;_-@_-"/>
  </numFmts>
  <fonts count="4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left" vertical="top" wrapText="1"/>
    </xf>
    <xf numFmtId="4" fontId="2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B18" sqref="B18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10.85546875" style="1" customWidth="1"/>
    <col min="4" max="4" width="15.42578125" style="1" customWidth="1"/>
    <col min="5" max="5" width="12" style="1" customWidth="1"/>
    <col min="6" max="6" width="20.28515625" style="1" customWidth="1"/>
    <col min="7" max="7" width="9.140625" style="1" customWidth="1"/>
  </cols>
  <sheetData>
    <row r="1" spans="1:6" ht="15.75" customHeight="1" x14ac:dyDescent="0.25">
      <c r="A1" s="1" t="s">
        <v>0</v>
      </c>
      <c r="B1" s="3"/>
    </row>
    <row r="2" spans="1:6" ht="15.75" customHeight="1" x14ac:dyDescent="0.25">
      <c r="A2" s="1" t="s">
        <v>1</v>
      </c>
      <c r="B2" s="3"/>
    </row>
    <row r="3" spans="1:6" ht="15.75" customHeight="1" x14ac:dyDescent="0.25">
      <c r="A3" s="1" t="s">
        <v>2</v>
      </c>
      <c r="B3" s="3"/>
    </row>
    <row r="4" spans="1:6" x14ac:dyDescent="0.25">
      <c r="A4" s="15" t="s">
        <v>3</v>
      </c>
      <c r="B4" s="15" t="s">
        <v>4</v>
      </c>
      <c r="C4" s="20" t="s">
        <v>5</v>
      </c>
      <c r="D4" s="20"/>
      <c r="E4" s="20"/>
      <c r="F4" s="20"/>
    </row>
    <row r="5" spans="1:6" s="4" customFormat="1" ht="45" customHeight="1" x14ac:dyDescent="0.25">
      <c r="A5" s="16"/>
      <c r="B5" s="16"/>
      <c r="C5" s="18" t="s">
        <v>6</v>
      </c>
      <c r="D5" s="19"/>
      <c r="E5" s="18" t="s">
        <v>7</v>
      </c>
      <c r="F5" s="19"/>
    </row>
    <row r="6" spans="1:6" s="4" customFormat="1" ht="49.5" customHeight="1" x14ac:dyDescent="0.25">
      <c r="A6" s="17"/>
      <c r="B6" s="17"/>
      <c r="C6" s="11" t="s">
        <v>8</v>
      </c>
      <c r="D6" s="11" t="s">
        <v>9</v>
      </c>
      <c r="E6" s="11" t="s">
        <v>8</v>
      </c>
      <c r="F6" s="11" t="s">
        <v>9</v>
      </c>
    </row>
    <row r="7" spans="1:6" x14ac:dyDescent="0.25">
      <c r="A7" s="5">
        <v>1</v>
      </c>
      <c r="B7" s="6" t="s">
        <v>10</v>
      </c>
      <c r="C7" s="5">
        <v>515</v>
      </c>
      <c r="D7" s="5">
        <v>1531991.1</v>
      </c>
      <c r="E7" s="5">
        <v>0</v>
      </c>
      <c r="F7" s="5">
        <v>0</v>
      </c>
    </row>
    <row r="8" spans="1:6" x14ac:dyDescent="0.25">
      <c r="A8" s="5">
        <v>2</v>
      </c>
      <c r="B8" s="6" t="s">
        <v>11</v>
      </c>
      <c r="C8" s="5">
        <v>-715</v>
      </c>
      <c r="D8" s="5">
        <v>-2126939.1</v>
      </c>
      <c r="E8" s="5">
        <v>15</v>
      </c>
      <c r="F8" s="5">
        <v>9010.2000000000007</v>
      </c>
    </row>
    <row r="9" spans="1:6" x14ac:dyDescent="0.25">
      <c r="A9" s="5">
        <v>3</v>
      </c>
      <c r="B9" s="6" t="s">
        <v>12</v>
      </c>
      <c r="C9" s="5">
        <v>0</v>
      </c>
      <c r="D9" s="5">
        <v>0</v>
      </c>
      <c r="E9" s="5">
        <v>-15</v>
      </c>
      <c r="F9" s="5">
        <v>-9010.2000000000007</v>
      </c>
    </row>
    <row r="10" spans="1:6" x14ac:dyDescent="0.25">
      <c r="A10" s="5">
        <v>4</v>
      </c>
      <c r="B10" s="6" t="s">
        <v>13</v>
      </c>
      <c r="C10" s="5">
        <v>200</v>
      </c>
      <c r="D10" s="5">
        <v>594948</v>
      </c>
      <c r="E10" s="5">
        <v>0</v>
      </c>
      <c r="F10" s="5">
        <v>0</v>
      </c>
    </row>
    <row r="11" spans="1:6" s="10" customFormat="1" ht="15.75" customHeight="1" x14ac:dyDescent="0.25">
      <c r="A11" s="8"/>
      <c r="B11" s="9" t="s">
        <v>14</v>
      </c>
      <c r="C11" s="8">
        <f>SUM(C7:C10)</f>
        <v>0</v>
      </c>
      <c r="D11" s="25">
        <f t="shared" ref="D11:F11" si="0">SUM(D7:D10)</f>
        <v>0</v>
      </c>
      <c r="E11" s="12">
        <f t="shared" si="0"/>
        <v>0</v>
      </c>
      <c r="F11" s="25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4:B6"/>
    <mergeCell ref="A4:A6"/>
    <mergeCell ref="C5:D5"/>
    <mergeCell ref="C4:F4"/>
    <mergeCell ref="E5:F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16" workbookViewId="0">
      <selection activeCell="E25" sqref="E25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12.28515625" style="1" customWidth="1"/>
    <col min="5" max="5" width="18.28515625" style="1" customWidth="1"/>
    <col min="6" max="6" width="9.140625" style="1" customWidth="1"/>
  </cols>
  <sheetData>
    <row r="1" spans="1:5" ht="15.75" customHeight="1" x14ac:dyDescent="0.25">
      <c r="A1" s="1" t="s">
        <v>0</v>
      </c>
      <c r="B1" s="3"/>
      <c r="C1" s="3"/>
    </row>
    <row r="2" spans="1:5" ht="15.75" customHeight="1" x14ac:dyDescent="0.25">
      <c r="A2" s="1" t="s">
        <v>15</v>
      </c>
      <c r="B2" s="3"/>
      <c r="C2" s="3"/>
    </row>
    <row r="3" spans="1:5" ht="15.75" customHeight="1" x14ac:dyDescent="0.25">
      <c r="A3" s="1" t="s">
        <v>2</v>
      </c>
      <c r="B3" s="3"/>
      <c r="C3" s="3"/>
    </row>
    <row r="4" spans="1:5" x14ac:dyDescent="0.25">
      <c r="A4" s="15" t="s">
        <v>3</v>
      </c>
      <c r="B4" s="15" t="s">
        <v>4</v>
      </c>
      <c r="C4" s="21" t="s">
        <v>16</v>
      </c>
      <c r="D4" s="26" t="s">
        <v>5</v>
      </c>
      <c r="E4" s="20"/>
    </row>
    <row r="5" spans="1:5" s="4" customFormat="1" ht="45" customHeight="1" x14ac:dyDescent="0.25">
      <c r="A5" s="17"/>
      <c r="B5" s="17"/>
      <c r="C5" s="21"/>
      <c r="D5" s="11" t="s">
        <v>17</v>
      </c>
      <c r="E5" s="11" t="s">
        <v>9</v>
      </c>
    </row>
    <row r="6" spans="1:5" x14ac:dyDescent="0.25">
      <c r="A6" s="22">
        <v>1</v>
      </c>
      <c r="B6" s="23" t="s">
        <v>10</v>
      </c>
      <c r="C6" s="6" t="s">
        <v>18</v>
      </c>
      <c r="D6" s="5">
        <v>0</v>
      </c>
      <c r="E6" s="5">
        <v>-380000</v>
      </c>
    </row>
    <row r="7" spans="1:5" x14ac:dyDescent="0.25">
      <c r="A7" s="22"/>
      <c r="B7" s="23"/>
      <c r="C7" s="6" t="s">
        <v>19</v>
      </c>
      <c r="D7" s="5">
        <v>0</v>
      </c>
      <c r="E7" s="5">
        <v>-90000</v>
      </c>
    </row>
    <row r="8" spans="1:5" x14ac:dyDescent="0.25">
      <c r="A8" s="22"/>
      <c r="B8" s="23"/>
      <c r="C8" s="6" t="s">
        <v>20</v>
      </c>
      <c r="D8" s="5">
        <v>0</v>
      </c>
      <c r="E8" s="5">
        <v>-10000</v>
      </c>
    </row>
    <row r="9" spans="1:5" ht="105.75" x14ac:dyDescent="0.25">
      <c r="A9" s="22"/>
      <c r="B9" s="23"/>
      <c r="C9" s="6" t="s">
        <v>21</v>
      </c>
      <c r="D9" s="5">
        <v>0</v>
      </c>
      <c r="E9" s="5">
        <v>-20000</v>
      </c>
    </row>
    <row r="10" spans="1:5" ht="105.75" x14ac:dyDescent="0.25">
      <c r="A10" s="13">
        <v>2</v>
      </c>
      <c r="B10" s="14" t="s">
        <v>22</v>
      </c>
      <c r="C10" s="6" t="s">
        <v>21</v>
      </c>
      <c r="D10" s="5">
        <v>0</v>
      </c>
      <c r="E10" s="5">
        <v>-200000</v>
      </c>
    </row>
    <row r="11" spans="1:5" x14ac:dyDescent="0.25">
      <c r="A11" s="22">
        <v>3</v>
      </c>
      <c r="B11" s="23" t="s">
        <v>23</v>
      </c>
      <c r="C11" s="6" t="s">
        <v>18</v>
      </c>
      <c r="D11" s="5">
        <v>0</v>
      </c>
      <c r="E11" s="5">
        <v>-200000</v>
      </c>
    </row>
    <row r="12" spans="1:5" x14ac:dyDescent="0.25">
      <c r="A12" s="22"/>
      <c r="B12" s="23"/>
      <c r="C12" s="6" t="s">
        <v>20</v>
      </c>
      <c r="D12" s="5">
        <v>0</v>
      </c>
      <c r="E12" s="5">
        <v>-200000</v>
      </c>
    </row>
    <row r="13" spans="1:5" x14ac:dyDescent="0.25">
      <c r="A13" s="13">
        <v>4</v>
      </c>
      <c r="B13" s="14" t="s">
        <v>24</v>
      </c>
      <c r="C13" s="6" t="s">
        <v>20</v>
      </c>
      <c r="D13" s="5">
        <v>1</v>
      </c>
      <c r="E13" s="5">
        <v>5049.09</v>
      </c>
    </row>
    <row r="14" spans="1:5" x14ac:dyDescent="0.25">
      <c r="A14" s="22">
        <v>5</v>
      </c>
      <c r="B14" s="23" t="s">
        <v>25</v>
      </c>
      <c r="C14" s="6" t="s">
        <v>18</v>
      </c>
      <c r="D14" s="5">
        <v>0</v>
      </c>
      <c r="E14" s="5">
        <v>-500000</v>
      </c>
    </row>
    <row r="15" spans="1:5" ht="105.75" x14ac:dyDescent="0.25">
      <c r="A15" s="22"/>
      <c r="B15" s="23"/>
      <c r="C15" s="6" t="s">
        <v>21</v>
      </c>
      <c r="D15" s="5">
        <v>0</v>
      </c>
      <c r="E15" s="5">
        <v>-240000</v>
      </c>
    </row>
    <row r="16" spans="1:5" x14ac:dyDescent="0.25">
      <c r="A16" s="22">
        <v>6</v>
      </c>
      <c r="B16" s="23" t="s">
        <v>26</v>
      </c>
      <c r="C16" s="6" t="s">
        <v>18</v>
      </c>
      <c r="D16" s="5">
        <v>0</v>
      </c>
      <c r="E16" s="5">
        <v>-200000</v>
      </c>
    </row>
    <row r="17" spans="1:5" ht="105.75" x14ac:dyDescent="0.25">
      <c r="A17" s="22"/>
      <c r="B17" s="23"/>
      <c r="C17" s="6" t="s">
        <v>21</v>
      </c>
      <c r="D17" s="5">
        <v>0</v>
      </c>
      <c r="E17" s="5">
        <v>-100000</v>
      </c>
    </row>
    <row r="18" spans="1:5" ht="105.75" x14ac:dyDescent="0.25">
      <c r="A18" s="13">
        <v>7</v>
      </c>
      <c r="B18" s="14" t="s">
        <v>27</v>
      </c>
      <c r="C18" s="6" t="s">
        <v>21</v>
      </c>
      <c r="D18" s="5">
        <v>0</v>
      </c>
      <c r="E18" s="5">
        <v>-150000</v>
      </c>
    </row>
    <row r="19" spans="1:5" x14ac:dyDescent="0.25">
      <c r="A19" s="13">
        <v>8</v>
      </c>
      <c r="B19" s="14" t="s">
        <v>28</v>
      </c>
      <c r="C19" s="6" t="s">
        <v>29</v>
      </c>
      <c r="D19" s="5">
        <v>0</v>
      </c>
      <c r="E19" s="5">
        <v>-1400000</v>
      </c>
    </row>
    <row r="20" spans="1:5" ht="105.75" x14ac:dyDescent="0.25">
      <c r="A20" s="13">
        <v>9</v>
      </c>
      <c r="B20" s="14" t="s">
        <v>30</v>
      </c>
      <c r="C20" s="6" t="s">
        <v>21</v>
      </c>
      <c r="D20" s="5">
        <v>-38</v>
      </c>
      <c r="E20" s="5">
        <v>-900000</v>
      </c>
    </row>
    <row r="21" spans="1:5" x14ac:dyDescent="0.25">
      <c r="A21" s="13">
        <v>10</v>
      </c>
      <c r="B21" s="14" t="s">
        <v>31</v>
      </c>
      <c r="C21" s="6" t="s">
        <v>32</v>
      </c>
      <c r="D21" s="5">
        <v>7</v>
      </c>
      <c r="E21" s="5">
        <v>206813.4</v>
      </c>
    </row>
    <row r="22" spans="1:5" x14ac:dyDescent="0.25">
      <c r="A22" s="13">
        <v>11</v>
      </c>
      <c r="B22" s="14" t="s">
        <v>33</v>
      </c>
      <c r="C22" s="6" t="s">
        <v>34</v>
      </c>
      <c r="D22" s="5">
        <v>5</v>
      </c>
      <c r="E22" s="5">
        <v>25909.8</v>
      </c>
    </row>
    <row r="23" spans="1:5" ht="105.75" x14ac:dyDescent="0.25">
      <c r="A23" s="13">
        <v>12</v>
      </c>
      <c r="B23" s="14" t="s">
        <v>35</v>
      </c>
      <c r="C23" s="6" t="s">
        <v>21</v>
      </c>
      <c r="D23" s="5">
        <v>0</v>
      </c>
      <c r="E23" s="5">
        <v>-500000</v>
      </c>
    </row>
    <row r="24" spans="1:5" x14ac:dyDescent="0.25">
      <c r="A24" s="13">
        <v>13</v>
      </c>
      <c r="B24" s="14" t="s">
        <v>36</v>
      </c>
      <c r="C24" s="6" t="s">
        <v>20</v>
      </c>
      <c r="D24" s="5">
        <v>0</v>
      </c>
      <c r="E24" s="5">
        <v>456351.01</v>
      </c>
    </row>
    <row r="25" spans="1:5" s="10" customFormat="1" ht="15.75" customHeight="1" x14ac:dyDescent="0.25">
      <c r="A25" s="8"/>
      <c r="B25" s="9" t="s">
        <v>14</v>
      </c>
      <c r="C25" s="12"/>
      <c r="D25" s="8">
        <f>SUM(D6:D24)</f>
        <v>-25</v>
      </c>
      <c r="E25" s="25">
        <f>SUM(E6:E24)</f>
        <v>-4395876.7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A11:A12"/>
    <mergeCell ref="B11:B12"/>
    <mergeCell ref="A14:A15"/>
    <mergeCell ref="B14:B15"/>
    <mergeCell ref="A16:A17"/>
    <mergeCell ref="B16:B17"/>
    <mergeCell ref="A4:A5"/>
    <mergeCell ref="B4:B5"/>
    <mergeCell ref="C4:C5"/>
    <mergeCell ref="D4:E4"/>
    <mergeCell ref="A6:A9"/>
    <mergeCell ref="B6:B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E24" sqref="E24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12.28515625" style="1" customWidth="1"/>
    <col min="5" max="5" width="18.28515625" style="1" customWidth="1"/>
    <col min="6" max="6" width="9.140625" style="1" customWidth="1"/>
  </cols>
  <sheetData>
    <row r="1" spans="1:5" ht="15.75" customHeight="1" x14ac:dyDescent="0.25">
      <c r="A1" s="1" t="s">
        <v>0</v>
      </c>
      <c r="B1" s="3"/>
      <c r="C1" s="3"/>
    </row>
    <row r="2" spans="1:5" ht="15.75" customHeight="1" x14ac:dyDescent="0.25">
      <c r="A2" s="1" t="s">
        <v>37</v>
      </c>
      <c r="B2" s="3"/>
      <c r="C2" s="3"/>
    </row>
    <row r="3" spans="1:5" ht="15.75" customHeight="1" x14ac:dyDescent="0.25">
      <c r="A3" s="1" t="s">
        <v>2</v>
      </c>
      <c r="B3" s="3"/>
      <c r="C3" s="3"/>
    </row>
    <row r="4" spans="1:5" x14ac:dyDescent="0.25">
      <c r="A4" s="15" t="s">
        <v>3</v>
      </c>
      <c r="B4" s="15" t="s">
        <v>4</v>
      </c>
      <c r="C4" s="21" t="s">
        <v>16</v>
      </c>
      <c r="D4" s="26" t="s">
        <v>5</v>
      </c>
      <c r="E4" s="20"/>
    </row>
    <row r="5" spans="1:5" s="4" customFormat="1" ht="45" customHeight="1" x14ac:dyDescent="0.25">
      <c r="A5" s="17"/>
      <c r="B5" s="17"/>
      <c r="C5" s="21"/>
      <c r="D5" s="11" t="s">
        <v>17</v>
      </c>
      <c r="E5" s="11" t="s">
        <v>9</v>
      </c>
    </row>
    <row r="6" spans="1:5" x14ac:dyDescent="0.25">
      <c r="A6" s="13">
        <v>1</v>
      </c>
      <c r="B6" s="14" t="s">
        <v>38</v>
      </c>
      <c r="C6" s="6" t="s">
        <v>19</v>
      </c>
      <c r="D6" s="5">
        <v>6</v>
      </c>
      <c r="E6" s="5">
        <v>74009.06</v>
      </c>
    </row>
    <row r="7" spans="1:5" x14ac:dyDescent="0.25">
      <c r="A7" s="13">
        <v>2</v>
      </c>
      <c r="B7" s="14" t="s">
        <v>22</v>
      </c>
      <c r="C7" s="6" t="s">
        <v>39</v>
      </c>
      <c r="D7" s="5">
        <v>0</v>
      </c>
      <c r="E7" s="5">
        <v>-400000</v>
      </c>
    </row>
    <row r="8" spans="1:5" ht="45" x14ac:dyDescent="0.25">
      <c r="A8" s="13">
        <v>3</v>
      </c>
      <c r="B8" s="14" t="s">
        <v>40</v>
      </c>
      <c r="C8" s="6" t="s">
        <v>41</v>
      </c>
      <c r="D8" s="5">
        <v>22</v>
      </c>
      <c r="E8" s="5">
        <v>3934979.81</v>
      </c>
    </row>
    <row r="9" spans="1:5" x14ac:dyDescent="0.25">
      <c r="A9" s="13">
        <v>4</v>
      </c>
      <c r="B9" s="14" t="s">
        <v>42</v>
      </c>
      <c r="C9" s="6" t="s">
        <v>43</v>
      </c>
      <c r="D9" s="5">
        <v>0</v>
      </c>
      <c r="E9" s="5">
        <v>-400000</v>
      </c>
    </row>
    <row r="10" spans="1:5" x14ac:dyDescent="0.25">
      <c r="A10" s="22">
        <v>5</v>
      </c>
      <c r="B10" s="23" t="s">
        <v>44</v>
      </c>
      <c r="C10" s="6" t="s">
        <v>39</v>
      </c>
      <c r="D10" s="5">
        <v>0</v>
      </c>
      <c r="E10" s="5">
        <v>-200000</v>
      </c>
    </row>
    <row r="11" spans="1:5" x14ac:dyDescent="0.25">
      <c r="A11" s="22"/>
      <c r="B11" s="23"/>
      <c r="C11" s="6" t="s">
        <v>19</v>
      </c>
      <c r="D11" s="5">
        <v>-30</v>
      </c>
      <c r="E11" s="5">
        <v>-441593.19</v>
      </c>
    </row>
    <row r="12" spans="1:5" x14ac:dyDescent="0.25">
      <c r="A12" s="13">
        <v>6</v>
      </c>
      <c r="B12" s="14" t="s">
        <v>45</v>
      </c>
      <c r="C12" s="6" t="s">
        <v>19</v>
      </c>
      <c r="D12" s="5">
        <v>0</v>
      </c>
      <c r="E12" s="5">
        <v>-196351.01</v>
      </c>
    </row>
    <row r="13" spans="1:5" x14ac:dyDescent="0.25">
      <c r="A13" s="13">
        <v>7</v>
      </c>
      <c r="B13" s="14" t="s">
        <v>46</v>
      </c>
      <c r="C13" s="6" t="s">
        <v>29</v>
      </c>
      <c r="D13" s="5">
        <v>39</v>
      </c>
      <c r="E13" s="5">
        <v>3912326.67</v>
      </c>
    </row>
    <row r="14" spans="1:5" x14ac:dyDescent="0.25">
      <c r="A14" s="13">
        <v>8</v>
      </c>
      <c r="B14" s="14" t="s">
        <v>47</v>
      </c>
      <c r="C14" s="6" t="s">
        <v>29</v>
      </c>
      <c r="D14" s="5">
        <v>-12</v>
      </c>
      <c r="E14" s="5">
        <v>-1517494.64</v>
      </c>
    </row>
    <row r="15" spans="1:5" ht="60.75" x14ac:dyDescent="0.25">
      <c r="A15" s="13">
        <v>9</v>
      </c>
      <c r="B15" s="14" t="s">
        <v>48</v>
      </c>
      <c r="C15" s="6" t="s">
        <v>49</v>
      </c>
      <c r="D15" s="5">
        <v>0</v>
      </c>
      <c r="E15" s="5">
        <v>-300000</v>
      </c>
    </row>
    <row r="16" spans="1:5" x14ac:dyDescent="0.25">
      <c r="A16" s="13">
        <v>10</v>
      </c>
      <c r="B16" s="14" t="s">
        <v>50</v>
      </c>
      <c r="C16" s="6" t="s">
        <v>51</v>
      </c>
      <c r="D16" s="5">
        <v>0</v>
      </c>
      <c r="E16" s="5">
        <v>-70000</v>
      </c>
    </row>
    <row r="17" spans="1:5" s="10" customFormat="1" ht="15.75" customHeight="1" x14ac:dyDescent="0.25">
      <c r="A17" s="8"/>
      <c r="B17" s="9" t="s">
        <v>14</v>
      </c>
      <c r="C17" s="12"/>
      <c r="D17" s="8">
        <f>SUM(D6:D16)</f>
        <v>25</v>
      </c>
      <c r="E17" s="25">
        <f>SUM(E6:E16)</f>
        <v>4395876.7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4:A5"/>
    <mergeCell ref="B4:B5"/>
    <mergeCell ref="C4:C5"/>
    <mergeCell ref="D4:E4"/>
    <mergeCell ref="A10:A11"/>
    <mergeCell ref="B10:B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I23" sqref="I23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12.28515625" style="1" customWidth="1"/>
    <col min="5" max="5" width="18.28515625" style="1" customWidth="1"/>
    <col min="6" max="6" width="9.140625" style="1" customWidth="1"/>
  </cols>
  <sheetData>
    <row r="1" spans="1:5" ht="15.75" customHeight="1" x14ac:dyDescent="0.25">
      <c r="A1" s="1" t="s">
        <v>0</v>
      </c>
      <c r="B1" s="3"/>
      <c r="C1" s="3"/>
    </row>
    <row r="2" spans="1:5" ht="15.75" customHeight="1" x14ac:dyDescent="0.25">
      <c r="A2" s="1" t="s">
        <v>52</v>
      </c>
      <c r="B2" s="3"/>
      <c r="C2" s="3"/>
    </row>
    <row r="3" spans="1:5" ht="15.75" customHeight="1" x14ac:dyDescent="0.25">
      <c r="A3" s="1" t="s">
        <v>2</v>
      </c>
      <c r="B3" s="3"/>
      <c r="C3" s="3"/>
    </row>
    <row r="4" spans="1:5" x14ac:dyDescent="0.25">
      <c r="A4" s="15" t="s">
        <v>3</v>
      </c>
      <c r="B4" s="15" t="s">
        <v>4</v>
      </c>
      <c r="C4" s="21" t="s">
        <v>16</v>
      </c>
      <c r="D4" s="26" t="s">
        <v>5</v>
      </c>
      <c r="E4" s="20"/>
    </row>
    <row r="5" spans="1:5" s="4" customFormat="1" ht="45" customHeight="1" x14ac:dyDescent="0.25">
      <c r="A5" s="17"/>
      <c r="B5" s="17"/>
      <c r="C5" s="21"/>
      <c r="D5" s="11" t="s">
        <v>53</v>
      </c>
      <c r="E5" s="11" t="s">
        <v>9</v>
      </c>
    </row>
    <row r="6" spans="1:5" x14ac:dyDescent="0.25">
      <c r="A6" s="22">
        <v>1</v>
      </c>
      <c r="B6" s="23" t="s">
        <v>28</v>
      </c>
      <c r="C6" s="6" t="s">
        <v>54</v>
      </c>
      <c r="D6" s="5">
        <v>3</v>
      </c>
      <c r="E6" s="5">
        <v>477705.84</v>
      </c>
    </row>
    <row r="7" spans="1:5" x14ac:dyDescent="0.25">
      <c r="A7" s="22"/>
      <c r="B7" s="23"/>
      <c r="C7" s="6" t="s">
        <v>55</v>
      </c>
      <c r="D7" s="5">
        <v>-3</v>
      </c>
      <c r="E7" s="5">
        <v>-480864.63</v>
      </c>
    </row>
    <row r="8" spans="1:5" x14ac:dyDescent="0.25">
      <c r="A8" s="13">
        <v>2</v>
      </c>
      <c r="B8" s="14" t="s">
        <v>35</v>
      </c>
      <c r="C8" s="6" t="s">
        <v>56</v>
      </c>
      <c r="D8" s="5">
        <v>4</v>
      </c>
      <c r="E8" s="5">
        <v>-59630.64</v>
      </c>
    </row>
    <row r="9" spans="1:5" s="10" customFormat="1" ht="15.75" customHeight="1" x14ac:dyDescent="0.25">
      <c r="A9" s="8"/>
      <c r="B9" s="9" t="s">
        <v>14</v>
      </c>
      <c r="C9" s="12"/>
      <c r="D9" s="8">
        <f>SUM(D6:D8)</f>
        <v>4</v>
      </c>
      <c r="E9" s="25">
        <f>SUM(E6:E8)</f>
        <v>-62789.429999999978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4:A5"/>
    <mergeCell ref="B4:B5"/>
    <mergeCell ref="C4:C5"/>
    <mergeCell ref="D4:E4"/>
    <mergeCell ref="A6:A7"/>
    <mergeCell ref="B6:B7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opLeftCell="A45" workbookViewId="0">
      <selection activeCell="I58" sqref="I58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12.28515625" style="1" customWidth="1"/>
    <col min="5" max="5" width="18.28515625" style="1" customWidth="1"/>
    <col min="6" max="6" width="9.140625" style="1" customWidth="1"/>
  </cols>
  <sheetData>
    <row r="1" spans="1:5" ht="15.75" customHeight="1" x14ac:dyDescent="0.25">
      <c r="A1" s="1" t="s">
        <v>0</v>
      </c>
      <c r="B1" s="3"/>
      <c r="C1" s="3"/>
    </row>
    <row r="2" spans="1:5" ht="15.75" customHeight="1" x14ac:dyDescent="0.25">
      <c r="A2" s="1" t="s">
        <v>57</v>
      </c>
      <c r="B2" s="3"/>
      <c r="C2" s="3"/>
    </row>
    <row r="3" spans="1:5" ht="15.75" customHeight="1" x14ac:dyDescent="0.25">
      <c r="A3" s="1" t="s">
        <v>2</v>
      </c>
      <c r="B3" s="3"/>
      <c r="C3" s="3"/>
    </row>
    <row r="4" spans="1:5" x14ac:dyDescent="0.25">
      <c r="A4" s="15" t="s">
        <v>3</v>
      </c>
      <c r="B4" s="15" t="s">
        <v>4</v>
      </c>
      <c r="C4" s="21" t="s">
        <v>16</v>
      </c>
      <c r="D4" s="26" t="s">
        <v>5</v>
      </c>
      <c r="E4" s="20"/>
    </row>
    <row r="5" spans="1:5" s="4" customFormat="1" ht="45" customHeight="1" x14ac:dyDescent="0.25">
      <c r="A5" s="17"/>
      <c r="B5" s="17"/>
      <c r="C5" s="21"/>
      <c r="D5" s="11" t="s">
        <v>53</v>
      </c>
      <c r="E5" s="11" t="s">
        <v>9</v>
      </c>
    </row>
    <row r="6" spans="1:5" ht="30.75" x14ac:dyDescent="0.25">
      <c r="A6" s="22">
        <v>1</v>
      </c>
      <c r="B6" s="23" t="s">
        <v>10</v>
      </c>
      <c r="C6" s="6" t="s">
        <v>41</v>
      </c>
      <c r="D6" s="5">
        <v>0</v>
      </c>
      <c r="E6" s="5">
        <v>-2000000</v>
      </c>
    </row>
    <row r="7" spans="1:5" x14ac:dyDescent="0.25">
      <c r="A7" s="22"/>
      <c r="B7" s="23"/>
      <c r="C7" s="6" t="s">
        <v>18</v>
      </c>
      <c r="D7" s="5">
        <v>-84</v>
      </c>
      <c r="E7" s="5">
        <v>0</v>
      </c>
    </row>
    <row r="8" spans="1:5" x14ac:dyDescent="0.25">
      <c r="A8" s="13">
        <v>2</v>
      </c>
      <c r="B8" s="14" t="s">
        <v>38</v>
      </c>
      <c r="C8" s="6" t="s">
        <v>18</v>
      </c>
      <c r="D8" s="5">
        <v>-18</v>
      </c>
      <c r="E8" s="5">
        <v>0</v>
      </c>
    </row>
    <row r="9" spans="1:5" x14ac:dyDescent="0.25">
      <c r="A9" s="22">
        <v>3</v>
      </c>
      <c r="B9" s="23" t="s">
        <v>22</v>
      </c>
      <c r="C9" s="6" t="s">
        <v>18</v>
      </c>
      <c r="D9" s="5">
        <v>-51</v>
      </c>
      <c r="E9" s="5">
        <v>-1400000</v>
      </c>
    </row>
    <row r="10" spans="1:5" x14ac:dyDescent="0.25">
      <c r="A10" s="22"/>
      <c r="B10" s="23"/>
      <c r="C10" s="6" t="s">
        <v>19</v>
      </c>
      <c r="D10" s="5">
        <v>0</v>
      </c>
      <c r="E10" s="5">
        <v>-900000</v>
      </c>
    </row>
    <row r="11" spans="1:5" ht="105.75" x14ac:dyDescent="0.25">
      <c r="A11" s="22"/>
      <c r="B11" s="23"/>
      <c r="C11" s="6" t="s">
        <v>21</v>
      </c>
      <c r="D11" s="5">
        <v>0</v>
      </c>
      <c r="E11" s="5">
        <v>-500000</v>
      </c>
    </row>
    <row r="12" spans="1:5" ht="30.75" x14ac:dyDescent="0.25">
      <c r="A12" s="22"/>
      <c r="B12" s="23"/>
      <c r="C12" s="6" t="s">
        <v>58</v>
      </c>
      <c r="D12" s="5">
        <v>6</v>
      </c>
      <c r="E12" s="5">
        <v>655194.29</v>
      </c>
    </row>
    <row r="13" spans="1:5" ht="30.75" x14ac:dyDescent="0.25">
      <c r="A13" s="22">
        <v>4</v>
      </c>
      <c r="B13" s="23" t="s">
        <v>59</v>
      </c>
      <c r="C13" s="6" t="s">
        <v>41</v>
      </c>
      <c r="D13" s="5">
        <v>0</v>
      </c>
      <c r="E13" s="5">
        <v>-400000</v>
      </c>
    </row>
    <row r="14" spans="1:5" ht="105.75" x14ac:dyDescent="0.25">
      <c r="A14" s="22"/>
      <c r="B14" s="23"/>
      <c r="C14" s="6" t="s">
        <v>21</v>
      </c>
      <c r="D14" s="5">
        <v>-19</v>
      </c>
      <c r="E14" s="5">
        <v>-600000</v>
      </c>
    </row>
    <row r="15" spans="1:5" x14ac:dyDescent="0.25">
      <c r="A15" s="22">
        <v>5</v>
      </c>
      <c r="B15" s="23" t="s">
        <v>23</v>
      </c>
      <c r="C15" s="6" t="s">
        <v>39</v>
      </c>
      <c r="D15" s="5">
        <v>0</v>
      </c>
      <c r="E15" s="5">
        <v>-100000</v>
      </c>
    </row>
    <row r="16" spans="1:5" x14ac:dyDescent="0.25">
      <c r="A16" s="22"/>
      <c r="B16" s="23"/>
      <c r="C16" s="6" t="s">
        <v>18</v>
      </c>
      <c r="D16" s="5">
        <v>0</v>
      </c>
      <c r="E16" s="5">
        <v>-550000</v>
      </c>
    </row>
    <row r="17" spans="1:5" x14ac:dyDescent="0.25">
      <c r="A17" s="22"/>
      <c r="B17" s="23"/>
      <c r="C17" s="6" t="s">
        <v>20</v>
      </c>
      <c r="D17" s="5">
        <v>-7</v>
      </c>
      <c r="E17" s="5">
        <v>-100000</v>
      </c>
    </row>
    <row r="18" spans="1:5" ht="105.75" x14ac:dyDescent="0.25">
      <c r="A18" s="22"/>
      <c r="B18" s="23"/>
      <c r="C18" s="6" t="s">
        <v>21</v>
      </c>
      <c r="D18" s="5">
        <v>-20</v>
      </c>
      <c r="E18" s="5">
        <v>-350000</v>
      </c>
    </row>
    <row r="19" spans="1:5" x14ac:dyDescent="0.25">
      <c r="A19" s="13">
        <v>6</v>
      </c>
      <c r="B19" s="14" t="s">
        <v>24</v>
      </c>
      <c r="C19" s="6" t="s">
        <v>20</v>
      </c>
      <c r="D19" s="5">
        <v>1</v>
      </c>
      <c r="E19" s="5">
        <v>61178.32</v>
      </c>
    </row>
    <row r="20" spans="1:5" ht="105.75" x14ac:dyDescent="0.25">
      <c r="A20" s="13">
        <v>7</v>
      </c>
      <c r="B20" s="14" t="s">
        <v>25</v>
      </c>
      <c r="C20" s="6" t="s">
        <v>21</v>
      </c>
      <c r="D20" s="5">
        <v>12</v>
      </c>
      <c r="E20" s="5">
        <v>38988.21</v>
      </c>
    </row>
    <row r="21" spans="1:5" ht="30.75" x14ac:dyDescent="0.25">
      <c r="A21" s="13">
        <v>8</v>
      </c>
      <c r="B21" s="14" t="s">
        <v>26</v>
      </c>
      <c r="C21" s="6" t="s">
        <v>41</v>
      </c>
      <c r="D21" s="5">
        <v>-13</v>
      </c>
      <c r="E21" s="5">
        <v>-900000</v>
      </c>
    </row>
    <row r="22" spans="1:5" ht="30.75" x14ac:dyDescent="0.25">
      <c r="A22" s="13">
        <v>9</v>
      </c>
      <c r="B22" s="14" t="s">
        <v>27</v>
      </c>
      <c r="C22" s="6" t="s">
        <v>41</v>
      </c>
      <c r="D22" s="5">
        <v>-3</v>
      </c>
      <c r="E22" s="5">
        <v>-300000</v>
      </c>
    </row>
    <row r="23" spans="1:5" ht="30.75" x14ac:dyDescent="0.25">
      <c r="A23" s="13">
        <v>10</v>
      </c>
      <c r="B23" s="14" t="s">
        <v>60</v>
      </c>
      <c r="C23" s="6" t="s">
        <v>41</v>
      </c>
      <c r="D23" s="5">
        <v>-15</v>
      </c>
      <c r="E23" s="5">
        <v>-900000</v>
      </c>
    </row>
    <row r="24" spans="1:5" ht="30.75" x14ac:dyDescent="0.25">
      <c r="A24" s="22">
        <v>11</v>
      </c>
      <c r="B24" s="23" t="s">
        <v>61</v>
      </c>
      <c r="C24" s="6" t="s">
        <v>41</v>
      </c>
      <c r="D24" s="5">
        <v>-39</v>
      </c>
      <c r="E24" s="5">
        <v>-1900000</v>
      </c>
    </row>
    <row r="25" spans="1:5" x14ac:dyDescent="0.25">
      <c r="A25" s="22"/>
      <c r="B25" s="23"/>
      <c r="C25" s="6" t="s">
        <v>19</v>
      </c>
      <c r="D25" s="5">
        <v>0</v>
      </c>
      <c r="E25" s="5">
        <v>-1000000</v>
      </c>
    </row>
    <row r="26" spans="1:5" x14ac:dyDescent="0.25">
      <c r="A26" s="13">
        <v>12</v>
      </c>
      <c r="B26" s="14" t="s">
        <v>28</v>
      </c>
      <c r="C26" s="6" t="s">
        <v>55</v>
      </c>
      <c r="D26" s="5">
        <v>120</v>
      </c>
      <c r="E26" s="5">
        <v>6068325</v>
      </c>
    </row>
    <row r="27" spans="1:5" x14ac:dyDescent="0.25">
      <c r="A27" s="22">
        <v>13</v>
      </c>
      <c r="B27" s="23" t="s">
        <v>30</v>
      </c>
      <c r="C27" s="6" t="s">
        <v>54</v>
      </c>
      <c r="D27" s="5">
        <v>-85</v>
      </c>
      <c r="E27" s="5">
        <v>0</v>
      </c>
    </row>
    <row r="28" spans="1:5" x14ac:dyDescent="0.25">
      <c r="A28" s="22"/>
      <c r="B28" s="23"/>
      <c r="C28" s="6" t="s">
        <v>51</v>
      </c>
      <c r="D28" s="5">
        <v>0</v>
      </c>
      <c r="E28" s="5">
        <v>-1000000</v>
      </c>
    </row>
    <row r="29" spans="1:5" x14ac:dyDescent="0.25">
      <c r="A29" s="22"/>
      <c r="B29" s="23"/>
      <c r="C29" s="6" t="s">
        <v>18</v>
      </c>
      <c r="D29" s="5">
        <v>0</v>
      </c>
      <c r="E29" s="5">
        <v>-500000</v>
      </c>
    </row>
    <row r="30" spans="1:5" x14ac:dyDescent="0.25">
      <c r="A30" s="22"/>
      <c r="B30" s="23"/>
      <c r="C30" s="6" t="s">
        <v>55</v>
      </c>
      <c r="D30" s="5">
        <v>-10</v>
      </c>
      <c r="E30" s="5">
        <v>0</v>
      </c>
    </row>
    <row r="31" spans="1:5" ht="105.75" x14ac:dyDescent="0.25">
      <c r="A31" s="22"/>
      <c r="B31" s="23"/>
      <c r="C31" s="6" t="s">
        <v>21</v>
      </c>
      <c r="D31" s="5">
        <v>-150</v>
      </c>
      <c r="E31" s="5">
        <v>-12300000</v>
      </c>
    </row>
    <row r="32" spans="1:5" ht="30.75" x14ac:dyDescent="0.25">
      <c r="A32" s="22">
        <v>14</v>
      </c>
      <c r="B32" s="23" t="s">
        <v>31</v>
      </c>
      <c r="C32" s="6" t="s">
        <v>62</v>
      </c>
      <c r="D32" s="5">
        <v>11</v>
      </c>
      <c r="E32" s="5">
        <v>0</v>
      </c>
    </row>
    <row r="33" spans="1:5" x14ac:dyDescent="0.25">
      <c r="A33" s="22"/>
      <c r="B33" s="23"/>
      <c r="C33" s="6" t="s">
        <v>54</v>
      </c>
      <c r="D33" s="5">
        <v>12</v>
      </c>
      <c r="E33" s="5">
        <v>0</v>
      </c>
    </row>
    <row r="34" spans="1:5" x14ac:dyDescent="0.25">
      <c r="A34" s="22"/>
      <c r="B34" s="23"/>
      <c r="C34" s="6" t="s">
        <v>63</v>
      </c>
      <c r="D34" s="5">
        <v>16</v>
      </c>
      <c r="E34" s="5">
        <v>0</v>
      </c>
    </row>
    <row r="35" spans="1:5" ht="30.75" x14ac:dyDescent="0.25">
      <c r="A35" s="22"/>
      <c r="B35" s="23"/>
      <c r="C35" s="6" t="s">
        <v>64</v>
      </c>
      <c r="D35" s="5">
        <v>27</v>
      </c>
      <c r="E35" s="5">
        <v>1402547.27</v>
      </c>
    </row>
    <row r="36" spans="1:5" x14ac:dyDescent="0.25">
      <c r="A36" s="22"/>
      <c r="B36" s="23"/>
      <c r="C36" s="6" t="s">
        <v>65</v>
      </c>
      <c r="D36" s="5">
        <v>5</v>
      </c>
      <c r="E36" s="5">
        <v>600848.26</v>
      </c>
    </row>
    <row r="37" spans="1:5" x14ac:dyDescent="0.25">
      <c r="A37" s="22"/>
      <c r="B37" s="23"/>
      <c r="C37" s="6" t="s">
        <v>29</v>
      </c>
      <c r="D37" s="5">
        <v>11</v>
      </c>
      <c r="E37" s="5">
        <v>1465845.63</v>
      </c>
    </row>
    <row r="38" spans="1:5" x14ac:dyDescent="0.25">
      <c r="A38" s="22"/>
      <c r="B38" s="23"/>
      <c r="C38" s="6" t="s">
        <v>34</v>
      </c>
      <c r="D38" s="5">
        <v>59</v>
      </c>
      <c r="E38" s="5">
        <v>757674.84</v>
      </c>
    </row>
    <row r="39" spans="1:5" x14ac:dyDescent="0.25">
      <c r="A39" s="22"/>
      <c r="B39" s="23"/>
      <c r="C39" s="6" t="s">
        <v>55</v>
      </c>
      <c r="D39" s="5">
        <v>3</v>
      </c>
      <c r="E39" s="5">
        <v>0</v>
      </c>
    </row>
    <row r="40" spans="1:5" ht="30" x14ac:dyDescent="0.25">
      <c r="A40" s="22"/>
      <c r="B40" s="24"/>
      <c r="C40" s="7" t="s">
        <v>66</v>
      </c>
      <c r="D40" s="5">
        <v>6</v>
      </c>
      <c r="E40" s="5">
        <v>0</v>
      </c>
    </row>
    <row r="41" spans="1:5" ht="30" x14ac:dyDescent="0.25">
      <c r="A41" s="13">
        <v>15</v>
      </c>
      <c r="B41" s="14" t="s">
        <v>67</v>
      </c>
      <c r="C41" s="6" t="s">
        <v>51</v>
      </c>
      <c r="D41" s="5">
        <v>0</v>
      </c>
      <c r="E41" s="5">
        <v>1576973.2</v>
      </c>
    </row>
    <row r="42" spans="1:5" x14ac:dyDescent="0.25">
      <c r="A42" s="22">
        <v>16</v>
      </c>
      <c r="B42" s="23" t="s">
        <v>11</v>
      </c>
      <c r="C42" s="6" t="s">
        <v>68</v>
      </c>
      <c r="D42" s="5">
        <v>435</v>
      </c>
      <c r="E42" s="5">
        <v>16094281.789999999</v>
      </c>
    </row>
    <row r="43" spans="1:5" x14ac:dyDescent="0.25">
      <c r="A43" s="22"/>
      <c r="B43" s="23"/>
      <c r="C43" s="6" t="s">
        <v>69</v>
      </c>
      <c r="D43" s="5">
        <v>12</v>
      </c>
      <c r="E43" s="5">
        <v>0</v>
      </c>
    </row>
    <row r="44" spans="1:5" x14ac:dyDescent="0.25">
      <c r="A44" s="22">
        <v>17</v>
      </c>
      <c r="B44" s="23" t="s">
        <v>33</v>
      </c>
      <c r="C44" s="6" t="s">
        <v>70</v>
      </c>
      <c r="D44" s="5">
        <v>2</v>
      </c>
      <c r="E44" s="5">
        <v>0</v>
      </c>
    </row>
    <row r="45" spans="1:5" x14ac:dyDescent="0.25">
      <c r="A45" s="22"/>
      <c r="B45" s="23"/>
      <c r="C45" s="6" t="s">
        <v>34</v>
      </c>
      <c r="D45" s="5">
        <v>13</v>
      </c>
      <c r="E45" s="5">
        <v>220237.58</v>
      </c>
    </row>
    <row r="46" spans="1:5" ht="45" x14ac:dyDescent="0.25">
      <c r="A46" s="13">
        <v>18</v>
      </c>
      <c r="B46" s="14" t="s">
        <v>40</v>
      </c>
      <c r="C46" s="6" t="s">
        <v>41</v>
      </c>
      <c r="D46" s="5">
        <v>9</v>
      </c>
      <c r="E46" s="5">
        <v>41864.620000000003</v>
      </c>
    </row>
    <row r="47" spans="1:5" x14ac:dyDescent="0.25">
      <c r="A47" s="13">
        <v>19</v>
      </c>
      <c r="B47" s="14" t="s">
        <v>42</v>
      </c>
      <c r="C47" s="6" t="s">
        <v>43</v>
      </c>
      <c r="D47" s="5">
        <v>0</v>
      </c>
      <c r="E47" s="5">
        <v>-550000</v>
      </c>
    </row>
    <row r="48" spans="1:5" ht="105.75" x14ac:dyDescent="0.25">
      <c r="A48" s="13">
        <v>20</v>
      </c>
      <c r="B48" s="14" t="s">
        <v>35</v>
      </c>
      <c r="C48" s="6" t="s">
        <v>21</v>
      </c>
      <c r="D48" s="5">
        <v>-110</v>
      </c>
      <c r="E48" s="5">
        <v>0</v>
      </c>
    </row>
    <row r="49" spans="1:5" x14ac:dyDescent="0.25">
      <c r="A49" s="13">
        <v>21</v>
      </c>
      <c r="B49" s="14" t="s">
        <v>71</v>
      </c>
      <c r="C49" s="6" t="s">
        <v>51</v>
      </c>
      <c r="D49" s="5">
        <v>50</v>
      </c>
      <c r="E49" s="5">
        <v>5904384.9100000001</v>
      </c>
    </row>
    <row r="50" spans="1:5" x14ac:dyDescent="0.25">
      <c r="A50" s="13">
        <v>22</v>
      </c>
      <c r="B50" s="14" t="s">
        <v>36</v>
      </c>
      <c r="C50" s="6" t="s">
        <v>51</v>
      </c>
      <c r="D50" s="5">
        <v>-203</v>
      </c>
      <c r="E50" s="5">
        <v>-8300000</v>
      </c>
    </row>
    <row r="51" spans="1:5" x14ac:dyDescent="0.25">
      <c r="A51" s="22">
        <v>23</v>
      </c>
      <c r="B51" s="23" t="s">
        <v>44</v>
      </c>
      <c r="C51" s="6" t="s">
        <v>72</v>
      </c>
      <c r="D51" s="5">
        <v>14</v>
      </c>
      <c r="E51" s="5">
        <v>187743.64</v>
      </c>
    </row>
    <row r="52" spans="1:5" ht="105.75" x14ac:dyDescent="0.25">
      <c r="A52" s="22"/>
      <c r="B52" s="23"/>
      <c r="C52" s="6" t="s">
        <v>21</v>
      </c>
      <c r="D52" s="5">
        <v>9</v>
      </c>
      <c r="E52" s="5">
        <v>129106.73</v>
      </c>
    </row>
    <row r="53" spans="1:5" ht="30.75" x14ac:dyDescent="0.25">
      <c r="A53" s="13">
        <v>24</v>
      </c>
      <c r="B53" s="14" t="s">
        <v>73</v>
      </c>
      <c r="C53" s="6" t="s">
        <v>58</v>
      </c>
      <c r="D53" s="5">
        <v>-6</v>
      </c>
      <c r="E53" s="5">
        <v>-655194.29</v>
      </c>
    </row>
    <row r="54" spans="1:5" s="10" customFormat="1" ht="15.75" customHeight="1" x14ac:dyDescent="0.25">
      <c r="A54" s="8"/>
      <c r="B54" s="9" t="s">
        <v>14</v>
      </c>
      <c r="C54" s="12"/>
      <c r="D54" s="8">
        <f>SUM(D6:D53)</f>
        <v>0</v>
      </c>
      <c r="E54" s="25">
        <f>SUM(E6:E53)</f>
        <v>-1.9790604710578918E-9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A42:A43"/>
    <mergeCell ref="B42:B43"/>
    <mergeCell ref="A44:A45"/>
    <mergeCell ref="B44:B45"/>
    <mergeCell ref="A51:A52"/>
    <mergeCell ref="B51:B52"/>
    <mergeCell ref="A24:A25"/>
    <mergeCell ref="B24:B25"/>
    <mergeCell ref="A27:A31"/>
    <mergeCell ref="B27:B31"/>
    <mergeCell ref="A32:A40"/>
    <mergeCell ref="B32:B40"/>
    <mergeCell ref="A9:A12"/>
    <mergeCell ref="B9:B12"/>
    <mergeCell ref="A13:A14"/>
    <mergeCell ref="B13:B14"/>
    <mergeCell ref="A15:A18"/>
    <mergeCell ref="B15:B18"/>
    <mergeCell ref="A4:A5"/>
    <mergeCell ref="B4:B5"/>
    <mergeCell ref="C4:C5"/>
    <mergeCell ref="D4:E4"/>
    <mergeCell ref="A6:A7"/>
    <mergeCell ref="B6:B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H26" sqref="H26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18.140625" style="1" customWidth="1"/>
    <col min="4" max="4" width="20.140625" style="1" customWidth="1"/>
    <col min="5" max="5" width="9.140625" style="1" customWidth="1"/>
  </cols>
  <sheetData>
    <row r="1" spans="1:4" ht="15.75" customHeight="1" x14ac:dyDescent="0.25">
      <c r="A1" s="1" t="s">
        <v>0</v>
      </c>
      <c r="B1" s="3"/>
    </row>
    <row r="2" spans="1:4" ht="15.75" customHeight="1" x14ac:dyDescent="0.25">
      <c r="A2" s="1" t="s">
        <v>76</v>
      </c>
      <c r="B2" s="3"/>
    </row>
    <row r="3" spans="1:4" ht="15.75" customHeight="1" x14ac:dyDescent="0.25">
      <c r="A3" s="1" t="s">
        <v>2</v>
      </c>
      <c r="B3" s="3"/>
    </row>
    <row r="4" spans="1:4" x14ac:dyDescent="0.25">
      <c r="A4" s="15" t="s">
        <v>3</v>
      </c>
      <c r="B4" s="15" t="s">
        <v>4</v>
      </c>
      <c r="C4" s="26" t="s">
        <v>5</v>
      </c>
      <c r="D4" s="20"/>
    </row>
    <row r="5" spans="1:4" s="4" customFormat="1" ht="75" customHeight="1" x14ac:dyDescent="0.25">
      <c r="A5" s="17"/>
      <c r="B5" s="17"/>
      <c r="C5" s="11" t="s">
        <v>75</v>
      </c>
      <c r="D5" s="11" t="s">
        <v>74</v>
      </c>
    </row>
    <row r="6" spans="1:4" x14ac:dyDescent="0.25">
      <c r="A6" s="5">
        <v>1</v>
      </c>
      <c r="B6" s="6" t="s">
        <v>23</v>
      </c>
      <c r="C6" s="5">
        <v>-2</v>
      </c>
      <c r="D6" s="5">
        <v>-43983</v>
      </c>
    </row>
    <row r="7" spans="1:4" x14ac:dyDescent="0.25">
      <c r="A7" s="5">
        <v>2</v>
      </c>
      <c r="B7" s="6" t="s">
        <v>25</v>
      </c>
      <c r="C7" s="5">
        <v>8</v>
      </c>
      <c r="D7" s="5">
        <v>175932</v>
      </c>
    </row>
    <row r="8" spans="1:4" ht="30.75" x14ac:dyDescent="0.25">
      <c r="A8" s="5">
        <v>3</v>
      </c>
      <c r="B8" s="6" t="s">
        <v>67</v>
      </c>
      <c r="C8" s="5">
        <v>-1310</v>
      </c>
      <c r="D8" s="5">
        <v>-2334502.09</v>
      </c>
    </row>
    <row r="9" spans="1:4" x14ac:dyDescent="0.25">
      <c r="A9" s="5">
        <v>4</v>
      </c>
      <c r="B9" s="6" t="s">
        <v>33</v>
      </c>
      <c r="C9" s="5">
        <v>1160</v>
      </c>
      <c r="D9" s="5">
        <v>2143855.9700000002</v>
      </c>
    </row>
    <row r="10" spans="1:4" x14ac:dyDescent="0.25">
      <c r="A10" s="5">
        <v>5</v>
      </c>
      <c r="B10" s="6" t="s">
        <v>12</v>
      </c>
      <c r="C10" s="5">
        <v>-66</v>
      </c>
      <c r="D10" s="5">
        <v>-1451439</v>
      </c>
    </row>
    <row r="11" spans="1:4" x14ac:dyDescent="0.25">
      <c r="A11" s="5">
        <v>6</v>
      </c>
      <c r="B11" s="6" t="s">
        <v>77</v>
      </c>
      <c r="C11" s="5">
        <v>60</v>
      </c>
      <c r="D11" s="5">
        <v>1319490</v>
      </c>
    </row>
    <row r="12" spans="1:4" x14ac:dyDescent="0.25">
      <c r="A12" s="5">
        <v>7</v>
      </c>
      <c r="B12" s="6" t="s">
        <v>48</v>
      </c>
      <c r="C12" s="5">
        <v>150</v>
      </c>
      <c r="D12" s="5">
        <v>190646.12</v>
      </c>
    </row>
    <row r="13" spans="1:4" s="10" customFormat="1" ht="15.75" customHeight="1" x14ac:dyDescent="0.25">
      <c r="A13" s="8"/>
      <c r="B13" s="9" t="s">
        <v>14</v>
      </c>
      <c r="C13" s="8">
        <f>SUM(C6:C12)</f>
        <v>0</v>
      </c>
      <c r="D13" s="25">
        <f>SUM(D6:D12)</f>
        <v>3.4924596548080444E-10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Диагностика</vt:lpstr>
      <vt:lpstr>ДС при стационаре</vt:lpstr>
      <vt:lpstr>ДС при поликлинике</vt:lpstr>
      <vt:lpstr>ВМП</vt:lpstr>
      <vt:lpstr>КС</vt:lpstr>
      <vt:lpstr>АП (по тарифу)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Симонова Л.Ю.</dc:creator>
  <cp:keywords/>
  <dc:description/>
  <cp:lastModifiedBy>Злыднева А.Б.</cp:lastModifiedBy>
  <dcterms:created xsi:type="dcterms:W3CDTF">2022-09-29T03:49:13Z</dcterms:created>
  <dcterms:modified xsi:type="dcterms:W3CDTF">2023-11-03T11:06:07Z</dcterms:modified>
  <cp:category/>
</cp:coreProperties>
</file>